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ngagement" sheetId="1" r:id="rId1"/>
    <sheet name="temps_scolaire" sheetId="2" r:id="rId2"/>
    <sheet name="hors_temps_scolaire" sheetId="3" r:id="rId3"/>
    <sheet name="LISTE extraite de ONDES" sheetId="4" r:id="rId4"/>
    <sheet name="RECAP" sheetId="5" r:id="rId5"/>
  </sheets>
  <definedNames>
    <definedName name="à_selectionner">'RECAP'!$B$72:$B$73</definedName>
    <definedName name="Dpt">'RECAP'!$L$72:$L$174</definedName>
    <definedName name="Elémentaire">'RECAP'!$D$72:$D$101</definedName>
    <definedName name="Elementaire_HTS">'RECAP'!$H$72:$H$81</definedName>
    <definedName name="Elemplus">'RECAP'!$F$72:$F$75</definedName>
    <definedName name="Maternelle">'RECAP'!$C$72:$C$82</definedName>
    <definedName name="Maternelle_HTS">'RECAP'!$G$72:$G$77</definedName>
    <definedName name="Materplus">'RECAP'!$E$72</definedName>
    <definedName name="Niveau">'RECAP'!$B$71:$D$71</definedName>
    <definedName name="Villes">'RECAP'!$J$72:$J$268</definedName>
  </definedNames>
  <calcPr fullCalcOnLoad="1"/>
</workbook>
</file>

<file path=xl/comments1.xml><?xml version="1.0" encoding="utf-8"?>
<comments xmlns="http://schemas.openxmlformats.org/spreadsheetml/2006/main">
  <authors>
    <author>Vincent USEP</author>
  </authors>
  <commentList>
    <comment ref="B5" authorId="0">
      <text>
        <r>
          <rPr>
            <b/>
            <sz val="10"/>
            <rFont val="Tahoma"/>
            <family val="2"/>
          </rPr>
          <t>&lt;= Selectionnez votre circonscription</t>
        </r>
      </text>
    </comment>
    <comment ref="H8" authorId="0">
      <text>
        <r>
          <rPr>
            <b/>
            <sz val="9"/>
            <rFont val="Tahoma"/>
            <family val="2"/>
          </rPr>
          <t>USEP:
Numéro différent de celui de l'école s'il vous plait.</t>
        </r>
      </text>
    </comment>
    <comment ref="H9" authorId="0">
      <text>
        <r>
          <rPr>
            <b/>
            <sz val="9"/>
            <rFont val="Tahoma"/>
            <family val="2"/>
          </rPr>
          <t>USEP:</t>
        </r>
        <r>
          <rPr>
            <sz val="9"/>
            <rFont val="Tahoma"/>
            <family val="2"/>
          </rPr>
          <t xml:space="preserve">
Adresse différente de celle de l'école s'il vous plait.</t>
        </r>
      </text>
    </comment>
  </commentList>
</comments>
</file>

<file path=xl/comments2.xml><?xml version="1.0" encoding="utf-8"?>
<comments xmlns="http://schemas.openxmlformats.org/spreadsheetml/2006/main">
  <authors>
    <author>Vincent USEP</author>
  </authors>
  <commentList>
    <comment ref="B4" authorId="0">
      <text>
        <r>
          <rPr>
            <b/>
            <sz val="9"/>
            <rFont val="Tahoma"/>
            <family val="2"/>
          </rPr>
          <t>USEP:
Ne pas toucher aux cases jaunes !
Remplissage automatique.</t>
        </r>
      </text>
    </comment>
    <comment ref="B5" authorId="0">
      <text>
        <r>
          <rPr>
            <b/>
            <sz val="9"/>
            <rFont val="Tahoma"/>
            <family val="2"/>
          </rPr>
          <t>USEP:
Ne pas toucher aux cases jaunes !
Remplissage automatique.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USEP:
Ne pas toucher aux cases jaunes !
Remplissage automatique.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>USEP:
Ne pas toucher aux cases jaunes !
Remplissage automatique.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USEP:
Ne pas toucher aux cases jaunes !
Remplissage automatique.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<sst xmlns="http://schemas.openxmlformats.org/spreadsheetml/2006/main" count="742" uniqueCount="482">
  <si>
    <t>Ville</t>
  </si>
  <si>
    <t>Ecole</t>
  </si>
  <si>
    <t>Adresse</t>
  </si>
  <si>
    <t>Téléphone</t>
  </si>
  <si>
    <t>Adresse mail</t>
  </si>
  <si>
    <t>Classe n°1</t>
  </si>
  <si>
    <t>Nom de l'enseignant</t>
  </si>
  <si>
    <t>Activité 1</t>
  </si>
  <si>
    <t>Prénom</t>
  </si>
  <si>
    <t>Activité 2</t>
  </si>
  <si>
    <t>Niveau de classe</t>
  </si>
  <si>
    <t>Effectif</t>
  </si>
  <si>
    <t>Classe n°2</t>
  </si>
  <si>
    <t>Classe n°3</t>
  </si>
  <si>
    <t>Classe n°4</t>
  </si>
  <si>
    <t>Classe n°5</t>
  </si>
  <si>
    <t>Classe n°6</t>
  </si>
  <si>
    <t>Classe n°7</t>
  </si>
  <si>
    <t>Classe n°8</t>
  </si>
  <si>
    <t>Classe n°9</t>
  </si>
  <si>
    <t>Classe n°10</t>
  </si>
  <si>
    <t>ACTIVITES DEPARTEMENTALES</t>
  </si>
  <si>
    <t>Nombres d'enfants prévus (1ère évaluation)*</t>
  </si>
  <si>
    <t>Adulte responsable de la sortie</t>
  </si>
  <si>
    <t>N° portable</t>
  </si>
  <si>
    <t>*Le nombre de participants peut être régulé en fonction des capacités d'accueil</t>
  </si>
  <si>
    <t>Nbre de classes</t>
  </si>
  <si>
    <t>Nbre enfants affiliés</t>
  </si>
  <si>
    <t>Nbre adultes affiliés</t>
  </si>
  <si>
    <t>Sans dotation</t>
  </si>
  <si>
    <t>Avec dotation</t>
  </si>
  <si>
    <t>Nom</t>
  </si>
  <si>
    <t>Choix 1</t>
  </si>
  <si>
    <t>Choix 2</t>
  </si>
  <si>
    <t>Choix 3</t>
  </si>
  <si>
    <t>Choix 4</t>
  </si>
  <si>
    <t>Choix 5</t>
  </si>
  <si>
    <t>Nom de votre Association :</t>
  </si>
  <si>
    <t>Association :</t>
  </si>
  <si>
    <r>
      <t>Correspondant USEP de l'Ecole</t>
    </r>
    <r>
      <rPr>
        <b/>
        <sz val="11"/>
        <color indexed="8"/>
        <rFont val="Calibri"/>
        <family val="2"/>
      </rPr>
      <t xml:space="preserve"> (obligatoire)</t>
    </r>
    <r>
      <rPr>
        <sz val="11"/>
        <color rgb="FF000000"/>
        <rFont val="Calibri"/>
        <family val="2"/>
      </rPr>
      <t xml:space="preserve"> :</t>
    </r>
  </si>
  <si>
    <t>à renvoyer à l'adresse : -&gt;    affiliations.usep91@gmail.com    &lt;-</t>
  </si>
  <si>
    <t>Classe n°15</t>
  </si>
  <si>
    <t>Classe n°14</t>
  </si>
  <si>
    <t>Classe n°13</t>
  </si>
  <si>
    <t>Classe n°12</t>
  </si>
  <si>
    <t>Classe n°11</t>
  </si>
  <si>
    <t>Classe n°16</t>
  </si>
  <si>
    <t>Classe n°17</t>
  </si>
  <si>
    <t>Classe n°18</t>
  </si>
  <si>
    <t>Classe n°19</t>
  </si>
  <si>
    <t>Classe n°20</t>
  </si>
  <si>
    <t>Danse en jeu</t>
  </si>
  <si>
    <t>Orientation</t>
  </si>
  <si>
    <t>Escalade, randonnée</t>
  </si>
  <si>
    <t>Jeux d’orientation</t>
  </si>
  <si>
    <t>Jeux collectifs</t>
  </si>
  <si>
    <t>Jeux d’opposition</t>
  </si>
  <si>
    <t>English adventure</t>
  </si>
  <si>
    <t>Feuilletons la Forêt</t>
  </si>
  <si>
    <t>Randonnée culturelle</t>
  </si>
  <si>
    <t>Fête du vélo</t>
  </si>
  <si>
    <t>Escalade et randonnée</t>
  </si>
  <si>
    <t>Scola Bad</t>
  </si>
  <si>
    <t>Scola tennis</t>
  </si>
  <si>
    <t>Scola Rugby</t>
  </si>
  <si>
    <t>Scola Hand</t>
  </si>
  <si>
    <t>Scola Foot</t>
  </si>
  <si>
    <t>Maternelle</t>
  </si>
  <si>
    <t>Maternelle ou Elémentaire à préciser ==&gt;</t>
  </si>
  <si>
    <t>Elémentaire</t>
  </si>
  <si>
    <t>Niveau</t>
  </si>
  <si>
    <t>Materplus</t>
  </si>
  <si>
    <t>Elemplus</t>
  </si>
  <si>
    <t>ECOLE</t>
  </si>
  <si>
    <t>VILLE</t>
  </si>
  <si>
    <t>CIRC</t>
  </si>
  <si>
    <t>M/Mme</t>
  </si>
  <si>
    <t>ENSEIGNANT</t>
  </si>
  <si>
    <t>NIVEAU</t>
  </si>
  <si>
    <t>Eff pr</t>
  </si>
  <si>
    <t>Eff r</t>
  </si>
  <si>
    <t>ACTIVITE TS</t>
  </si>
  <si>
    <t>Circonscription</t>
  </si>
  <si>
    <t>Escalade / Slackline</t>
  </si>
  <si>
    <t>Course d’orientation</t>
  </si>
  <si>
    <t>Maternelle_HTS</t>
  </si>
  <si>
    <t>Elementaire_HTS</t>
  </si>
  <si>
    <t>Et ensuite l'activité désirée
↓</t>
  </si>
  <si>
    <t>Ecole/Association</t>
  </si>
  <si>
    <t>Enseignant</t>
  </si>
  <si>
    <t>tel</t>
  </si>
  <si>
    <t>Activité</t>
  </si>
  <si>
    <t>Eff ad</t>
  </si>
  <si>
    <t>M
ou
Mme</t>
  </si>
  <si>
    <t>Choix 6</t>
  </si>
  <si>
    <t>Villes</t>
  </si>
  <si>
    <t>C1</t>
  </si>
  <si>
    <t>C2</t>
  </si>
  <si>
    <t>C3</t>
  </si>
  <si>
    <t>Nombre d'adultes (estimation)</t>
  </si>
  <si>
    <t>Eff C1</t>
  </si>
  <si>
    <t>Eff C2</t>
  </si>
  <si>
    <t>Eff C3</t>
  </si>
  <si>
    <t>Nom Correspondant :</t>
  </si>
  <si>
    <t>Mail :</t>
  </si>
  <si>
    <t>TELEPHONE :</t>
  </si>
  <si>
    <r>
      <rPr>
        <b/>
        <sz val="10"/>
        <color indexed="10"/>
        <rFont val="Calibri"/>
        <family val="2"/>
      </rPr>
      <t>Choisir le niveau en  1er !</t>
    </r>
    <r>
      <rPr>
        <b/>
        <sz val="11"/>
        <color indexed="8"/>
        <rFont val="Calibri"/>
        <family val="2"/>
      </rPr>
      <t xml:space="preserve">
↓</t>
    </r>
  </si>
  <si>
    <t>Echecs &amp; Co</t>
  </si>
  <si>
    <t>Badminton Initiation</t>
  </si>
  <si>
    <t>Handballons-Nous</t>
  </si>
  <si>
    <t>REP / EAP</t>
  </si>
  <si>
    <t>REP / EAP (dédoublé)</t>
  </si>
  <si>
    <t>Escape Game en Classe Histoire</t>
  </si>
  <si>
    <t>Bal Traditionnel</t>
  </si>
  <si>
    <t>Fun Run</t>
  </si>
  <si>
    <t>Date de Naissance</t>
  </si>
  <si>
    <t>Adultes prenant une licence ==&gt;</t>
  </si>
  <si>
    <t>Nom élève</t>
  </si>
  <si>
    <t>Prénom élève</t>
  </si>
  <si>
    <t>Date naissance</t>
  </si>
  <si>
    <t>Sexe</t>
  </si>
  <si>
    <r>
      <t xml:space="preserve">La prise des licences s’effectuera à partir de la liste d’enfants que vous </t>
    </r>
    <r>
      <rPr>
        <b/>
        <i/>
        <sz val="11"/>
        <color indexed="10"/>
        <rFont val="Calibri"/>
        <family val="2"/>
      </rPr>
      <t xml:space="preserve">COPIEREZ / COLLEREZ ci-dessous !
</t>
    </r>
    <r>
      <rPr>
        <i/>
        <sz val="11"/>
        <color indexed="10"/>
        <rFont val="Calibri"/>
        <family val="2"/>
      </rPr>
      <t xml:space="preserve">Le plus simple est de faire une </t>
    </r>
    <r>
      <rPr>
        <b/>
        <i/>
        <sz val="11"/>
        <color indexed="10"/>
        <rFont val="Calibri"/>
        <family val="2"/>
      </rPr>
      <t>extraction de ONDES</t>
    </r>
    <r>
      <rPr>
        <i/>
        <sz val="11"/>
        <color indexed="10"/>
        <rFont val="Calibri"/>
        <family val="2"/>
      </rPr>
      <t xml:space="preserve"> en format .csv ou excel. 
Si vous faites une extraction par classe depuis ONDES, merci de multiplier les copier/coller pour ne constituer qu' </t>
    </r>
    <r>
      <rPr>
        <b/>
        <i/>
        <sz val="11"/>
        <color indexed="10"/>
        <rFont val="Calibri"/>
        <family val="2"/>
      </rPr>
      <t>UNE SEULE LISTE</t>
    </r>
    <r>
      <rPr>
        <i/>
        <sz val="11"/>
        <color indexed="10"/>
        <rFont val="Calibri"/>
        <family val="2"/>
      </rPr>
      <t xml:space="preserve"> ci-dessous !
</t>
    </r>
    <r>
      <rPr>
        <b/>
        <i/>
        <sz val="11"/>
        <color indexed="10"/>
        <rFont val="Calibri"/>
        <family val="2"/>
      </rPr>
      <t>Attention : les fichiers PDF ne sont pas exploitables.</t>
    </r>
  </si>
  <si>
    <t>à selectionner !!!</t>
  </si>
  <si>
    <t>…</t>
  </si>
  <si>
    <t>à selectionner …</t>
  </si>
  <si>
    <t>01 - Ain</t>
  </si>
  <si>
    <t>02 - Aisne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</si>
  <si>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</si>
  <si>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</si>
  <si>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</si>
  <si>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</si>
  <si>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</si>
  <si>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</si>
  <si>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</si>
  <si>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</si>
  <si>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</si>
  <si>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</si>
  <si>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</si>
  <si>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</si>
  <si>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</si>
  <si>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</si>
  <si>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</si>
  <si>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</si>
  <si>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</si>
  <si>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2A - Corse-du-Sud</t>
  </si>
  <si>
    <t>2B - Haute-Corse</t>
  </si>
  <si>
    <t>21 - Côte-d'Or</t>
  </si>
  <si>
    <t>22 - Côtes 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</si>
  <si>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</si>
  <si>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</si>
  <si>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</si>
  <si>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</si>
  <si>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</si>
  <si>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</si>
  <si>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</si>
  <si>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</si>
  <si>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</si>
  <si>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</si>
  <si>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</si>
  <si>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</si>
  <si>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</si>
  <si>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</si>
  <si>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</si>
  <si>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</si>
  <si>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</si>
  <si>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</si>
  <si>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</si>
  <si>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</si>
  <si>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</si>
  <si>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</si>
  <si>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</si>
  <si>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</si>
  <si>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</si>
  <si>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</si>
  <si>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</si>
  <si>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</si>
  <si>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</si>
  <si>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</si>
  <si>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</si>
  <si>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</si>
  <si>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</si>
  <si>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</si>
  <si>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</si>
  <si>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</si>
  <si>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</si>
  <si>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</si>
  <si>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</si>
  <si>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</si>
  <si>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</si>
  <si>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</si>
  <si>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</si>
  <si>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</si>
  <si>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</si>
  <si>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</si>
  <si>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</si>
  <si>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</si>
  <si>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</si>
  <si>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</si>
  <si>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</si>
  <si>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</si>
  <si>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</si>
  <si>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</si>
  <si>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</si>
  <si>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</si>
  <si>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</si>
  <si>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</si>
  <si>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</si>
  <si>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</si>
  <si>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</si>
  <si>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</si>
  <si>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</si>
  <si>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</si>
  <si>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</si>
  <si>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</si>
  <si>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</si>
  <si>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</si>
  <si>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</si>
  <si>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</si>
  <si>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</si>
  <si>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</si>
  <si>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</si>
  <si>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971 - Guadeloupe</t>
  </si>
  <si>
    <t>972 - Martinique</t>
  </si>
  <si>
    <t>973 - Guyane</t>
  </si>
  <si>
    <t>974 - La Réunion</t>
  </si>
  <si>
    <t>976 - Mayotte</t>
  </si>
  <si>
    <t>Etranger</t>
  </si>
  <si>
    <t>Dpt</t>
  </si>
  <si>
    <t>Remarques et Impossiblités ?</t>
  </si>
  <si>
    <t xml:space="preserve">Classe - Libellé </t>
  </si>
  <si>
    <t>* Nom, Prénom :</t>
  </si>
  <si>
    <t>* Téléphone Portable :</t>
  </si>
  <si>
    <t xml:space="preserve">* Adresse Mail : </t>
  </si>
  <si>
    <t>* Adresse</t>
  </si>
  <si>
    <t>* Téléphone</t>
  </si>
  <si>
    <t>* Adresse mail</t>
  </si>
  <si>
    <t>* En renseignant vos coordonnées, vous acceptez que nous les utilisions pour vous diffuser les informations et convocations de l'USEP 91.</t>
  </si>
  <si>
    <t>Ne pas ajouter de lignes ci-dessous. En cas de besoin (grosse école) =&gt; Remplir un deuxième bordereau.</t>
  </si>
  <si>
    <r>
      <rPr>
        <b/>
        <sz val="10"/>
        <color indexed="9"/>
        <rFont val="Calibri"/>
        <family val="2"/>
      </rPr>
      <t>Date de naissance</t>
    </r>
    <r>
      <rPr>
        <b/>
        <sz val="10"/>
        <color indexed="8"/>
        <rFont val="Calibri"/>
        <family val="2"/>
      </rPr>
      <t xml:space="preserve"> </t>
    </r>
    <r>
      <rPr>
        <b/>
        <sz val="16"/>
        <color indexed="13"/>
        <rFont val="Calibri"/>
        <family val="2"/>
      </rPr>
      <t>(OBLIGATOIRE)</t>
    </r>
  </si>
  <si>
    <t>Département Naissance</t>
  </si>
  <si>
    <t>KinBall (CE2)</t>
  </si>
  <si>
    <t>Projet Globe-Trotter (sans finale)</t>
  </si>
  <si>
    <t>Fun Run (GS)</t>
  </si>
  <si>
    <t>Tous Globe Trotter !</t>
  </si>
  <si>
    <t>elem</t>
  </si>
  <si>
    <t>Sentiers des six « trouilles » (Cycle 2)</t>
  </si>
  <si>
    <t>La Caravane du FarWest (GS - CP - CE1)</t>
  </si>
  <si>
    <t>Enfants Organisateurs</t>
  </si>
  <si>
    <t>Les deux</t>
  </si>
  <si>
    <t>Couverture et assurance en tant qu'encadrant et organisateur de rencontre.
Obligatoire pour les encadrants responsables du HTS (hors temps scolaires du mercredi) !</t>
  </si>
  <si>
    <t>Projets Particuliers</t>
  </si>
  <si>
    <t>Jeux d'Hiver</t>
  </si>
  <si>
    <t>"à selectionner…"</t>
  </si>
  <si>
    <t>Ville Naissance / Arrondissement</t>
  </si>
  <si>
    <t>COUPON D'ENGAGEMENT       2023-2024</t>
  </si>
  <si>
    <t>&lt;==</t>
  </si>
  <si>
    <t>Mail pour receptionner les infos en double de l'adresse d'école</t>
  </si>
  <si>
    <r>
      <rPr>
        <b/>
        <u val="single"/>
        <sz val="14"/>
        <color indexed="13"/>
        <rFont val="Calibri"/>
        <family val="2"/>
      </rPr>
      <t>Portable impératif</t>
    </r>
    <r>
      <rPr>
        <b/>
        <sz val="14"/>
        <color indexed="13"/>
        <rFont val="Calibri"/>
        <family val="2"/>
      </rPr>
      <t xml:space="preserve"> pour recevoir les infos Rencontres et Convocs !!</t>
    </r>
  </si>
  <si>
    <t>TOTAL
prévisiosionnel</t>
  </si>
  <si>
    <t>Telephone</t>
  </si>
  <si>
    <t>Envoi SMS</t>
  </si>
  <si>
    <t>Mail</t>
  </si>
  <si>
    <t>Envoi Mail</t>
  </si>
  <si>
    <t>Mail Ref</t>
  </si>
  <si>
    <t>Abbéville-la-Rivière - 91150</t>
  </si>
  <si>
    <t>Angerville - 91670</t>
  </si>
  <si>
    <t>Angervilliers - 91470</t>
  </si>
  <si>
    <t>Arpajon - 91290</t>
  </si>
  <si>
    <t>Arrancourt - 91690</t>
  </si>
  <si>
    <t>Athis-Mons - 91200</t>
  </si>
  <si>
    <t>Authon-la-Plaine - 91410</t>
  </si>
  <si>
    <t>Auvernaux - 91830</t>
  </si>
  <si>
    <t>Auvers-Saint-Georges - 91580</t>
  </si>
  <si>
    <t>Avrainville - 91630</t>
  </si>
  <si>
    <t>Ballainvilliers - 91160</t>
  </si>
  <si>
    <t>Ballancourt-sur-Essonne - 91610</t>
  </si>
  <si>
    <t>Baulne - 91590</t>
  </si>
  <si>
    <t>Bièvres - 91570</t>
  </si>
  <si>
    <t>Blandy - 91150</t>
  </si>
  <si>
    <t>Boigneville - 91720</t>
  </si>
  <si>
    <t>Bois-Herpin - 91150</t>
  </si>
  <si>
    <t>Boissy-la-Rivière - 91690</t>
  </si>
  <si>
    <t>Boissy-le-Cutté - 91590</t>
  </si>
  <si>
    <t>Boissy-le-Sec - 91870</t>
  </si>
  <si>
    <t>Boissy-sous-Saint-Yon - 91790</t>
  </si>
  <si>
    <t>Bondoufle - 91070</t>
  </si>
  <si>
    <t>Boullay-les-Troux - 91470</t>
  </si>
  <si>
    <t>Bouray-sur-Juine - 91850</t>
  </si>
  <si>
    <t>Boussy-Saint-Antoine - 91800</t>
  </si>
  <si>
    <t>Boutervilliers - 91150</t>
  </si>
  <si>
    <t>Boutigny-sur-Essonne - 91820</t>
  </si>
  <si>
    <t>Bouville - 91880</t>
  </si>
  <si>
    <t>Brétigny-sur-Orge - 91220</t>
  </si>
  <si>
    <t>Breuillet - 91650</t>
  </si>
  <si>
    <t>Breux-Jouy - 91650</t>
  </si>
  <si>
    <t>Brières-les-Scellés - 91150</t>
  </si>
  <si>
    <t>Briis-sous-Forges - 91640</t>
  </si>
  <si>
    <t>Brouy - 91150</t>
  </si>
  <si>
    <t>Brunoy - 91800</t>
  </si>
  <si>
    <t>Bruyères-le-Châtel - 91680</t>
  </si>
  <si>
    <t>Buno-Bonnevaux - 91720</t>
  </si>
  <si>
    <t>Bures-sur-Yvette - 91440</t>
  </si>
  <si>
    <t>Cerny - 91590</t>
  </si>
  <si>
    <t>Chalo-Saint-Mars - 91780</t>
  </si>
  <si>
    <t>Chalou-Moulineux - 91740</t>
  </si>
  <si>
    <t>Chamarande - 91730</t>
  </si>
  <si>
    <t>Champcueil - 91750</t>
  </si>
  <si>
    <t>Champlan - 91160</t>
  </si>
  <si>
    <t>Champmotteux - 91150</t>
  </si>
  <si>
    <t>Chatignonville - 91410</t>
  </si>
  <si>
    <t>Chauffour-lès-Étréchy - 91580</t>
  </si>
  <si>
    <t>Cheptainville - 91630</t>
  </si>
  <si>
    <t>Chevannes - 91750</t>
  </si>
  <si>
    <t>Chilly-Mazarin - 91380</t>
  </si>
  <si>
    <t>Congerville-Thionville - 91740</t>
  </si>
  <si>
    <t>Corbeil-Essonnes - 91100</t>
  </si>
  <si>
    <t>Corbreuse - 91410</t>
  </si>
  <si>
    <t>Courances - 91490</t>
  </si>
  <si>
    <t>Courcouronnes - 91080</t>
  </si>
  <si>
    <t>Courdimanche-sur-Essonne - 91720</t>
  </si>
  <si>
    <t>Courson-Monteloup - 91680</t>
  </si>
  <si>
    <t>Crosne - 91560</t>
  </si>
  <si>
    <t>Dannemois - 91490</t>
  </si>
  <si>
    <t>D'Huison-Longueville - 91590</t>
  </si>
  <si>
    <t>Dourdan - 91410</t>
  </si>
  <si>
    <t>Draveil - 91210</t>
  </si>
  <si>
    <t>Écharcon - 91540</t>
  </si>
  <si>
    <t>Égly - 91520</t>
  </si>
  <si>
    <t>Épinay-sous-Sénart - 91860</t>
  </si>
  <si>
    <t>Épinay-sur-Orge - 91360</t>
  </si>
  <si>
    <t>Estouches - 91660</t>
  </si>
  <si>
    <t>Étampes - 91150</t>
  </si>
  <si>
    <t>Étiolles - 91450</t>
  </si>
  <si>
    <t>Étréchy - 91580</t>
  </si>
  <si>
    <t>Évry - 91000</t>
  </si>
  <si>
    <t>Fleury-Mérogis - 91700</t>
  </si>
  <si>
    <t>Fontaine-la-Rivière - 91690</t>
  </si>
  <si>
    <t>Fontenay-lès-Briis - 91640</t>
  </si>
  <si>
    <t>Fontenay-le-Vicomte - 91540</t>
  </si>
  <si>
    <t>Forges-les-Bains - 91470</t>
  </si>
  <si>
    <t>Gif-sur-Yvette - 91190</t>
  </si>
  <si>
    <t>Gironville-sur-Essonne - 91720</t>
  </si>
  <si>
    <t>Gometz-la-Ville - 91400</t>
  </si>
  <si>
    <t>Gometz-le-Châtel - 91940</t>
  </si>
  <si>
    <t>Grigny - 91350</t>
  </si>
  <si>
    <t>Guibeville - 91630</t>
  </si>
  <si>
    <t>Guigneville-sur-Essonne - 91590</t>
  </si>
  <si>
    <t>Guillerval - 91690</t>
  </si>
  <si>
    <t>Igny - 91430</t>
  </si>
  <si>
    <t>Itteville - 91760</t>
  </si>
  <si>
    <t>Janville-sur-Juine - 91510</t>
  </si>
  <si>
    <t>Janvry - 91640</t>
  </si>
  <si>
    <t>Juvisy-sur-Orge - 91260</t>
  </si>
  <si>
    <t>La Ferté-Alais - 91590</t>
  </si>
  <si>
    <t>La Forêt-le-Roi - 91410</t>
  </si>
  <si>
    <t>La Forêt-Sainte-Croix - 91150</t>
  </si>
  <si>
    <t>La Norville - 91290</t>
  </si>
  <si>
    <t>La Ville-du-Bois - 91620</t>
  </si>
  <si>
    <t>Lardy - 91510</t>
  </si>
  <si>
    <t>Le Coudray-Montceaux - 91830</t>
  </si>
  <si>
    <t>Le Plessis-Pâté - 91220</t>
  </si>
  <si>
    <t>Le Val-Saint-Germain - 91530</t>
  </si>
  <si>
    <t>Les Granges-le-Roi - 91410</t>
  </si>
  <si>
    <t>Les Molières - 91470</t>
  </si>
  <si>
    <t>Les Ulis - 91940</t>
  </si>
  <si>
    <t>Leudeville - 91630</t>
  </si>
  <si>
    <t>Leuville-sur-Orge - 91310</t>
  </si>
  <si>
    <t>Limours - 91470</t>
  </si>
  <si>
    <t>Linas - 91310</t>
  </si>
  <si>
    <t>Lisses - 91090</t>
  </si>
  <si>
    <t>Longjumeau - 91160</t>
  </si>
  <si>
    <t>Longpont-sur-Orge - 91310</t>
  </si>
  <si>
    <t>Maisse - 91720</t>
  </si>
  <si>
    <t>Marcoussis - 91460</t>
  </si>
  <si>
    <t>Marolles-en-Beauce - 91150</t>
  </si>
  <si>
    <t>Marolles-en-Hurepoix - 91630</t>
  </si>
  <si>
    <t>Massy - 91300</t>
  </si>
  <si>
    <t>Mauchamps - 91730</t>
  </si>
  <si>
    <t>Mennecy - 91540</t>
  </si>
  <si>
    <t>Méréville - 91660</t>
  </si>
  <si>
    <t>Mérobert - 91780</t>
  </si>
  <si>
    <t>Mespuits - 91150</t>
  </si>
  <si>
    <t>Milly-la-Forêt - 91490</t>
  </si>
  <si>
    <t>Moigny-sur-École - 91490</t>
  </si>
  <si>
    <t>Mondeville - 91590</t>
  </si>
  <si>
    <t>Monnerville - 91930</t>
  </si>
  <si>
    <t>Montgeron - 91230</t>
  </si>
  <si>
    <t>Montlhéry - 91310</t>
  </si>
  <si>
    <t>Morangis - 91420</t>
  </si>
  <si>
    <t>Morigny-Champigny - 91150</t>
  </si>
  <si>
    <t>Morsang-sur-Orge - 91390</t>
  </si>
  <si>
    <t>Morsang-sur-Seine - 91250</t>
  </si>
  <si>
    <t>Nainville-les-Roches - 91750</t>
  </si>
  <si>
    <t>Nozay - 91620</t>
  </si>
  <si>
    <t>Ollainville - 91340</t>
  </si>
  <si>
    <t>Oncy-sur-École - 91490</t>
  </si>
  <si>
    <t>Ormoy - 91540</t>
  </si>
  <si>
    <t>Ormoy-la-Rivière - 91150</t>
  </si>
  <si>
    <t>Orsay - 91400</t>
  </si>
  <si>
    <t>Orveau - 91590</t>
  </si>
  <si>
    <t>Palaiseau - 91120</t>
  </si>
  <si>
    <t>Paray-Vieille-Poste - 91550</t>
  </si>
  <si>
    <t>Pecqueuse - 91470</t>
  </si>
  <si>
    <t>Plessis-Saint-Benoist - 91410</t>
  </si>
  <si>
    <t>Prunay-sur-Essonne - 91720</t>
  </si>
  <si>
    <t>Puiselet-le-Marais - 91150</t>
  </si>
  <si>
    <t>Pussay - 91740</t>
  </si>
  <si>
    <t>Quincy-sous-Sénart - 91480</t>
  </si>
  <si>
    <t>Richarville - 91410</t>
  </si>
  <si>
    <t>Ris-Orangis - 91130</t>
  </si>
  <si>
    <t>Roinville - 91410</t>
  </si>
  <si>
    <t>Roinvilliers - 91150</t>
  </si>
  <si>
    <t>Saclas - 91690</t>
  </si>
  <si>
    <t>Saclay - 91400</t>
  </si>
  <si>
    <t>Saint-Aubin - 91190</t>
  </si>
  <si>
    <t>Saint-Chéron - 91530</t>
  </si>
  <si>
    <t>Saint-Cyr-la-Rivière - 91690</t>
  </si>
  <si>
    <t>Saint-Cyr-sous-Dourdan - 91410</t>
  </si>
  <si>
    <t>Sainte-Geneviève-des-Bois - 91700</t>
  </si>
  <si>
    <t>Saint-Escobille - 91410</t>
  </si>
  <si>
    <t>Saint-Germain-lès-Arpajon - 91180</t>
  </si>
  <si>
    <t>Saint-Germain-lès-Corbeil - 91250</t>
  </si>
  <si>
    <t>Saint-Hilaire - 91780</t>
  </si>
  <si>
    <t>Saint-Jean-de-Beauregard - 91940</t>
  </si>
  <si>
    <t>Saint-Maurice-Montcouronne - 91530</t>
  </si>
  <si>
    <t>Saint-Michel-sur-Orge - 91240</t>
  </si>
  <si>
    <t>Saint-Pierre-du-Perray - 91280</t>
  </si>
  <si>
    <t>Saintry-sur-Seine - 91250</t>
  </si>
  <si>
    <t>Saint-Sulpice-de-Favières - 91910</t>
  </si>
  <si>
    <t>Saint-Vrain - 91770</t>
  </si>
  <si>
    <t>Saint-Yon - 91650</t>
  </si>
  <si>
    <t>Saulx-les-Chartreux - 91160</t>
  </si>
  <si>
    <t>Savigny-sur-Orge - 91600</t>
  </si>
  <si>
    <t>Sermaise - 91530</t>
  </si>
  <si>
    <t>Soisy-sur-École - 91840</t>
  </si>
  <si>
    <t>Soisy-sur-Seine - 91450</t>
  </si>
  <si>
    <t>Souzy-la-Briche - 91580</t>
  </si>
  <si>
    <t>Tigery - 91250</t>
  </si>
  <si>
    <t>Torfou - 91730</t>
  </si>
  <si>
    <t>Valpuiseaux - 91720</t>
  </si>
  <si>
    <t>Varennes-Jarcy - 91480</t>
  </si>
  <si>
    <t>Vaugrigneuse - 91640</t>
  </si>
  <si>
    <t>Vauhallan - 91430</t>
  </si>
  <si>
    <t>Vayres-sur-Essonne - 91820</t>
  </si>
  <si>
    <t>Verrières-le-Buisson - 91370</t>
  </si>
  <si>
    <t>Vert-le-Grand - 91810</t>
  </si>
  <si>
    <t>Vert-le-Petit - 91710</t>
  </si>
  <si>
    <t>Videlles - 91890</t>
  </si>
  <si>
    <t>Vigneux-sur-Seine - 91270</t>
  </si>
  <si>
    <t>Villabé - 91100</t>
  </si>
  <si>
    <t>Villebon-sur-Yvette - 91140</t>
  </si>
  <si>
    <t>Villeconin - 91580</t>
  </si>
  <si>
    <t>Villejust - 91140</t>
  </si>
  <si>
    <t>Villemoisson-sur-Orge - 91360</t>
  </si>
  <si>
    <t>Villeneuve-sur-Auvers - 91580</t>
  </si>
  <si>
    <t>Villiers-le-Bâcle - 91190</t>
  </si>
  <si>
    <t>Villiers-sur-Orge - 91700</t>
  </si>
  <si>
    <t>Viry-Châtillon - 91170</t>
  </si>
  <si>
    <t>Wissous - 91320</t>
  </si>
  <si>
    <t>Yerres - 91330</t>
  </si>
  <si>
    <t>"(Sheet SMS App)=SENDSMSWITHMOBILE(A2,B2)"</t>
  </si>
  <si>
    <t>Koesio'Raid</t>
  </si>
  <si>
    <t>Marathon Olympique</t>
  </si>
  <si>
    <t>DOJO'lympique GS-CP</t>
  </si>
  <si>
    <t>Biathlon-Usepathlon</t>
  </si>
  <si>
    <t>Paralympiades (CE2 - CM1 - CM2)</t>
  </si>
  <si>
    <t>Les Chevaliers en Herbe (GS -CP-CE1)</t>
  </si>
  <si>
    <t>Jeux Medievaux (CE2 - CM1 - CM2)</t>
  </si>
  <si>
    <t>Journée Olympique</t>
  </si>
  <si>
    <t>DOJO'lympique (GS)</t>
  </si>
  <si>
    <t>Maternathlon Olympique</t>
  </si>
  <si>
    <t>Forêt des Contes</t>
  </si>
  <si>
    <t>Rando des 5 SENS</t>
  </si>
  <si>
    <t>INSCRIPTIONS  TEMPS  SCOLAIRE - RENCONTRES DEPARTEMENTALES  2023-2024</t>
  </si>
  <si>
    <t>COUPON D'ENGAGEMENT HORS TEMPS SCOLAIRE  2023-2024</t>
  </si>
  <si>
    <t>Athlétisme - Journée Olympique</t>
  </si>
  <si>
    <t>Classe Histoire</t>
  </si>
  <si>
    <t>Semaine Olympique</t>
  </si>
  <si>
    <t>Jeux Sportifs J E</t>
  </si>
  <si>
    <t>Attention ! Votre inscription ne sera pas prise en compte si l'onglet                                               n'est pas rempli avec vos inscriptions !!</t>
  </si>
  <si>
    <t>Gymnastique</t>
  </si>
  <si>
    <t>Rando'Gym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</si>
</sst>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 &quot;#,##0.00&quot; &quot;[$€-40C]&quot; &quot;;&quot;-&quot;#,##0.00&quot; &quot;[$€-40C]&quot; &quot;;&quot; -&quot;00&quot; &quot;[$€-40C]&quot; &quot;;&quot; &quot;@&quot; &quot;"/>
    <numFmt numFmtId="167" formatCode="&quot; &quot;#,##0.00&quot;   &quot;;&quot;-&quot;#,##0.00&quot;   &quot;;&quot; -&quot;00&quot;   &quot;;&quot; &quot;@&quot; 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-* #,##0.00\ &quot;F&quot;_-;\-* #,##0.00\ &quot;F&quot;_-;_-* &quot;-&quot;??\ &quot;F&quot;_-;_-@_-"/>
    <numFmt numFmtId="172" formatCode="d/m"/>
    <numFmt numFmtId="173" formatCode="_-* #,##0.00\ [$€]_-;\-* #,##0.00\ [$€]_-;_-* &quot;-&quot;??\ [$€]_-;_-@_-"/>
    <numFmt numFmtId="174" formatCode="#,##0.00\ &quot;€&quot;"/>
    <numFmt numFmtId="175" formatCode="_-* #,##0.00\ [$€-40C]_-;\-* #,##0.00\ [$€-40C]_-;_-* &quot;-&quot;??\ [$€-40C]_-;_-@_-"/>
    <numFmt numFmtId="176" formatCode="[$-F800]dddd\,\ mmmm\ dd\,\ yyyy"/>
    <numFmt numFmtId="177" formatCode="[$-40C]d\-mmm\-yy;@"/>
    <numFmt numFmtId="178" formatCode="#,##0\ &quot;€&quot;"/>
    <numFmt numFmtId="179" formatCode="[$-40C]dddd\ d\ mmmm\ yyyy"/>
    <numFmt numFmtId="180" formatCode="0#&quot; &quot;##&quot; &quot;##&quot; &quot;##&quot; &quot;##"/>
    <numFmt numFmtId="181" formatCode="#,##0.00\ [$€-40C]"/>
  </numFmts>
  <fonts count="120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13"/>
      <name val="Calibri"/>
      <family val="2"/>
    </font>
    <font>
      <b/>
      <sz val="10"/>
      <color indexed="9"/>
      <name val="Calibri"/>
      <family val="2"/>
    </font>
    <font>
      <b/>
      <sz val="14"/>
      <color indexed="13"/>
      <name val="Calibri"/>
      <family val="2"/>
    </font>
    <font>
      <b/>
      <u val="single"/>
      <sz val="14"/>
      <color indexed="1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Bauhaus"/>
      <family val="0"/>
    </font>
    <font>
      <sz val="11"/>
      <color indexed="8"/>
      <name val="Bauhaus"/>
      <family val="0"/>
    </font>
    <font>
      <b/>
      <sz val="12"/>
      <color indexed="8"/>
      <name val="Bauhaus"/>
      <family val="0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26"/>
      <color indexed="8"/>
      <name val="Bauhaus"/>
      <family val="0"/>
    </font>
    <font>
      <b/>
      <u val="single"/>
      <sz val="12"/>
      <color indexed="12"/>
      <name val="Bauhaus"/>
      <family val="0"/>
    </font>
    <font>
      <b/>
      <sz val="10"/>
      <color indexed="8"/>
      <name val="Bauhaus"/>
      <family val="0"/>
    </font>
    <font>
      <sz val="14"/>
      <color indexed="8"/>
      <name val="Calibri"/>
      <family val="2"/>
    </font>
    <font>
      <b/>
      <sz val="22"/>
      <color indexed="8"/>
      <name val="Bauhaus"/>
      <family val="0"/>
    </font>
    <font>
      <b/>
      <u val="single"/>
      <sz val="12"/>
      <color indexed="12"/>
      <name val="Calibri"/>
      <family val="2"/>
    </font>
    <font>
      <b/>
      <sz val="11"/>
      <color indexed="10"/>
      <name val="Bauhaus"/>
      <family val="0"/>
    </font>
    <font>
      <i/>
      <sz val="11"/>
      <color indexed="9"/>
      <name val="Bauhaus"/>
      <family val="0"/>
    </font>
    <font>
      <b/>
      <sz val="11"/>
      <color indexed="60"/>
      <name val="Bauhaus"/>
      <family val="0"/>
    </font>
    <font>
      <b/>
      <sz val="12"/>
      <color indexed="9"/>
      <name val="Bauhaus"/>
      <family val="0"/>
    </font>
    <font>
      <b/>
      <sz val="24"/>
      <color indexed="8"/>
      <name val="Bauhaus"/>
      <family val="0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omic Sans MS"/>
      <family val="4"/>
    </font>
    <font>
      <sz val="12"/>
      <color rgb="FF000000"/>
      <name val="Comic Sans MS"/>
      <family val="4"/>
    </font>
    <font>
      <sz val="11"/>
      <color rgb="FF000000"/>
      <name val="Comic Sans MS"/>
      <family val="4"/>
    </font>
    <font>
      <b/>
      <sz val="12"/>
      <color rgb="FF000000"/>
      <name val="Comic Sans MS"/>
      <family val="4"/>
    </font>
    <font>
      <b/>
      <sz val="11"/>
      <color rgb="FF000000"/>
      <name val="Calibri"/>
      <family val="2"/>
    </font>
    <font>
      <b/>
      <sz val="11"/>
      <color rgb="FF000000"/>
      <name val="Bauhaus"/>
      <family val="0"/>
    </font>
    <font>
      <sz val="11"/>
      <color rgb="FF000000"/>
      <name val="Bauhaus"/>
      <family val="0"/>
    </font>
    <font>
      <b/>
      <sz val="12"/>
      <color rgb="FF000000"/>
      <name val="Bauhaus"/>
      <family val="0"/>
    </font>
    <font>
      <b/>
      <sz val="12"/>
      <color rgb="FF000000"/>
      <name val="Calibri"/>
      <family val="2"/>
    </font>
    <font>
      <b/>
      <sz val="12"/>
      <color rgb="FF0000CC"/>
      <name val="Calibri"/>
      <family val="2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333333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4"/>
      <color rgb="FF000000"/>
      <name val="Calibri"/>
      <family val="2"/>
    </font>
    <font>
      <b/>
      <sz val="26"/>
      <color rgb="FF000000"/>
      <name val="Bauhaus"/>
      <family val="0"/>
    </font>
    <font>
      <b/>
      <u val="single"/>
      <sz val="12"/>
      <color rgb="FF0000CC"/>
      <name val="Bauhaus"/>
      <family val="0"/>
    </font>
    <font>
      <b/>
      <sz val="10"/>
      <color rgb="FF000000"/>
      <name val="Bauhaus"/>
      <family val="0"/>
    </font>
    <font>
      <i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1"/>
      <color rgb="FFCC3300"/>
      <name val="Bauhaus"/>
      <family val="0"/>
    </font>
    <font>
      <b/>
      <sz val="12"/>
      <color theme="0"/>
      <name val="Bauhaus"/>
      <family val="0"/>
    </font>
    <font>
      <i/>
      <sz val="11"/>
      <color theme="0"/>
      <name val="Bauhaus"/>
      <family val="0"/>
    </font>
    <font>
      <b/>
      <sz val="11"/>
      <color rgb="FFFF3300"/>
      <name val="Bauhaus"/>
      <family val="0"/>
    </font>
    <font>
      <b/>
      <sz val="22"/>
      <color rgb="FF000000"/>
      <name val="Bauhaus"/>
      <family val="0"/>
    </font>
    <font>
      <b/>
      <u val="single"/>
      <sz val="12"/>
      <color rgb="FF0000CC"/>
      <name val="Calibri"/>
      <family val="2"/>
    </font>
    <font>
      <b/>
      <sz val="24"/>
      <color rgb="FF000000"/>
      <name val="Bauhaus"/>
      <family val="0"/>
    </font>
    <font>
      <b/>
      <sz val="8"/>
      <color rgb="FF000000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9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173" fontId="5" fillId="0" borderId="0" applyFont="0" applyFill="0" applyBorder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6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5" fillId="29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30" borderId="3" applyNumberFormat="0" applyFont="0" applyAlignment="0" applyProtection="0"/>
    <xf numFmtId="9" fontId="66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296">
    <xf numFmtId="0" fontId="0" fillId="0" borderId="0" xfId="0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0" applyFont="1" applyAlignment="1">
      <alignment horizontal="left"/>
    </xf>
    <xf numFmtId="0" fontId="89" fillId="0" borderId="0" xfId="0" applyFont="1" applyBorder="1" applyAlignment="1">
      <alignment vertical="center"/>
    </xf>
    <xf numFmtId="0" fontId="87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88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90" fillId="0" borderId="12" xfId="0" applyFont="1" applyBorder="1" applyAlignment="1">
      <alignment horizontal="center" vertical="center" shrinkToFit="1"/>
    </xf>
    <xf numFmtId="0" fontId="91" fillId="0" borderId="0" xfId="0" applyFont="1" applyAlignment="1">
      <alignment/>
    </xf>
    <xf numFmtId="0" fontId="91" fillId="0" borderId="13" xfId="0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 applyProtection="1">
      <alignment/>
      <protection locked="0"/>
    </xf>
    <xf numFmtId="0" fontId="91" fillId="0" borderId="0" xfId="0" applyFont="1" applyAlignment="1">
      <alignment horizontal="left"/>
    </xf>
    <xf numFmtId="0" fontId="91" fillId="0" borderId="0" xfId="0" applyFont="1" applyAlignment="1" applyProtection="1">
      <alignment horizontal="left"/>
      <protection locked="0"/>
    </xf>
    <xf numFmtId="0" fontId="92" fillId="0" borderId="0" xfId="0" applyFont="1" applyAlignment="1">
      <alignment/>
    </xf>
    <xf numFmtId="0" fontId="91" fillId="0" borderId="15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91" fillId="0" borderId="16" xfId="0" applyFont="1" applyBorder="1" applyAlignment="1" applyProtection="1">
      <alignment horizontal="center"/>
      <protection locked="0"/>
    </xf>
    <xf numFmtId="0" fontId="91" fillId="0" borderId="16" xfId="0" applyFont="1" applyBorder="1" applyAlignment="1">
      <alignment horizontal="left"/>
    </xf>
    <xf numFmtId="0" fontId="91" fillId="0" borderId="16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shrinkToFit="1"/>
    </xf>
    <xf numFmtId="0" fontId="5" fillId="0" borderId="0" xfId="69">
      <alignment/>
      <protection/>
    </xf>
    <xf numFmtId="0" fontId="6" fillId="33" borderId="0" xfId="69" applyFont="1" applyFill="1" applyAlignment="1">
      <alignment horizontal="center"/>
      <protection/>
    </xf>
    <xf numFmtId="0" fontId="6" fillId="33" borderId="0" xfId="69" applyNumberFormat="1" applyFont="1" applyFill="1" applyAlignment="1">
      <alignment horizontal="center"/>
      <protection/>
    </xf>
    <xf numFmtId="0" fontId="6" fillId="33" borderId="0" xfId="69" applyFont="1" applyFill="1" applyAlignment="1">
      <alignment horizontal="left"/>
      <protection/>
    </xf>
    <xf numFmtId="0" fontId="5" fillId="0" borderId="0" xfId="69" applyFont="1">
      <alignment/>
      <protection/>
    </xf>
    <xf numFmtId="0" fontId="5" fillId="0" borderId="0" xfId="69" applyFont="1" applyFill="1">
      <alignment/>
      <protection/>
    </xf>
    <xf numFmtId="0" fontId="5" fillId="0" borderId="0" xfId="69" applyFill="1" applyAlignment="1">
      <alignment horizontal="center"/>
      <protection/>
    </xf>
    <xf numFmtId="0" fontId="93" fillId="0" borderId="13" xfId="0" applyFont="1" applyBorder="1" applyAlignment="1">
      <alignment vertical="center"/>
    </xf>
    <xf numFmtId="0" fontId="93" fillId="0" borderId="17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1" fillId="0" borderId="18" xfId="0" applyFont="1" applyBorder="1" applyAlignment="1" applyProtection="1">
      <alignment horizontal="left"/>
      <protection locked="0"/>
    </xf>
    <xf numFmtId="0" fontId="91" fillId="0" borderId="19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90" fillId="0" borderId="22" xfId="0" applyFont="1" applyBorder="1" applyAlignment="1" applyProtection="1">
      <alignment horizontal="center"/>
      <protection locked="0"/>
    </xf>
    <xf numFmtId="0" fontId="90" fillId="34" borderId="21" xfId="0" applyFont="1" applyFill="1" applyBorder="1" applyAlignment="1">
      <alignment horizontal="center" vertical="center" wrapText="1" shrinkToFit="1"/>
    </xf>
    <xf numFmtId="0" fontId="90" fillId="0" borderId="21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 wrapText="1"/>
    </xf>
    <xf numFmtId="0" fontId="90" fillId="0" borderId="24" xfId="0" applyFont="1" applyBorder="1" applyAlignment="1" applyProtection="1">
      <alignment horizontal="center"/>
      <protection locked="0"/>
    </xf>
    <xf numFmtId="0" fontId="90" fillId="0" borderId="25" xfId="0" applyFont="1" applyBorder="1" applyAlignment="1" applyProtection="1">
      <alignment horizontal="center"/>
      <protection locked="0"/>
    </xf>
    <xf numFmtId="180" fontId="0" fillId="0" borderId="22" xfId="0" applyNumberFormat="1" applyFont="1" applyBorder="1" applyAlignment="1" applyProtection="1">
      <alignment/>
      <protection locked="0"/>
    </xf>
    <xf numFmtId="0" fontId="91" fillId="34" borderId="12" xfId="0" applyFont="1" applyFill="1" applyBorder="1" applyAlignment="1" applyProtection="1">
      <alignment horizontal="left"/>
      <protection locked="0"/>
    </xf>
    <xf numFmtId="0" fontId="92" fillId="0" borderId="0" xfId="0" applyFont="1" applyAlignment="1" applyProtection="1">
      <alignment/>
      <protection locked="0"/>
    </xf>
    <xf numFmtId="0" fontId="92" fillId="0" borderId="0" xfId="0" applyFont="1" applyBorder="1" applyAlignment="1" applyProtection="1">
      <alignment/>
      <protection locked="0"/>
    </xf>
    <xf numFmtId="0" fontId="92" fillId="0" borderId="16" xfId="0" applyFont="1" applyBorder="1" applyAlignment="1" applyProtection="1">
      <alignment/>
      <protection locked="0"/>
    </xf>
    <xf numFmtId="0" fontId="92" fillId="0" borderId="26" xfId="0" applyFont="1" applyBorder="1" applyAlignment="1" applyProtection="1">
      <alignment/>
      <protection locked="0"/>
    </xf>
    <xf numFmtId="0" fontId="91" fillId="0" borderId="26" xfId="0" applyFont="1" applyBorder="1" applyAlignment="1" applyProtection="1">
      <alignment horizontal="center"/>
      <protection locked="0"/>
    </xf>
    <xf numFmtId="0" fontId="92" fillId="0" borderId="27" xfId="0" applyFont="1" applyBorder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center"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0" fontId="90" fillId="0" borderId="23" xfId="0" applyFont="1" applyBorder="1" applyAlignment="1" applyProtection="1">
      <alignment horizontal="center"/>
      <protection locked="0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90" fillId="35" borderId="28" xfId="0" applyFont="1" applyFill="1" applyBorder="1" applyAlignment="1">
      <alignment horizontal="center" vertical="center"/>
    </xf>
    <xf numFmtId="0" fontId="94" fillId="35" borderId="28" xfId="0" applyFont="1" applyFill="1" applyBorder="1" applyAlignment="1">
      <alignment horizontal="center" vertical="center"/>
    </xf>
    <xf numFmtId="0" fontId="94" fillId="35" borderId="29" xfId="0" applyFont="1" applyFill="1" applyBorder="1" applyAlignment="1">
      <alignment horizontal="center" vertical="center"/>
    </xf>
    <xf numFmtId="0" fontId="96" fillId="35" borderId="28" xfId="0" applyFont="1" applyFill="1" applyBorder="1" applyAlignment="1">
      <alignment horizontal="center" vertical="center"/>
    </xf>
    <xf numFmtId="3" fontId="0" fillId="0" borderId="22" xfId="47" applyNumberFormat="1" applyFont="1" applyBorder="1" applyAlignment="1" applyProtection="1">
      <alignment vertical="center"/>
      <protection locked="0"/>
    </xf>
    <xf numFmtId="16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96" fillId="0" borderId="0" xfId="0" applyFont="1" applyAlignment="1" applyProtection="1">
      <alignment vertical="center"/>
      <protection locked="0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45" fillId="33" borderId="0" xfId="0" applyFont="1" applyFill="1" applyAlignment="1" applyProtection="1">
      <alignment horizontal="center"/>
      <protection/>
    </xf>
    <xf numFmtId="0" fontId="45" fillId="33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80" fontId="46" fillId="0" borderId="0" xfId="0" applyNumberFormat="1" applyFont="1" applyFill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0" fillId="0" borderId="0" xfId="0" applyFont="1" applyAlignment="1" applyProtection="1">
      <alignment horizontal="center"/>
      <protection/>
    </xf>
    <xf numFmtId="0" fontId="91" fillId="36" borderId="21" xfId="0" applyFont="1" applyFill="1" applyBorder="1" applyAlignment="1">
      <alignment horizontal="center"/>
    </xf>
    <xf numFmtId="0" fontId="98" fillId="0" borderId="0" xfId="0" applyFont="1" applyAlignment="1">
      <alignment wrapText="1"/>
    </xf>
    <xf numFmtId="0" fontId="9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99" fillId="0" borderId="0" xfId="0" applyFont="1" applyBorder="1" applyAlignment="1">
      <alignment horizontal="center" vertical="center" shrinkToFit="1"/>
    </xf>
    <xf numFmtId="0" fontId="86" fillId="0" borderId="0" xfId="0" applyFont="1" applyBorder="1" applyAlignment="1">
      <alignment/>
    </xf>
    <xf numFmtId="0" fontId="93" fillId="0" borderId="0" xfId="0" applyFont="1" applyBorder="1" applyAlignment="1">
      <alignment vertical="center"/>
    </xf>
    <xf numFmtId="0" fontId="87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94" fillId="37" borderId="30" xfId="0" applyFont="1" applyFill="1" applyBorder="1" applyAlignment="1">
      <alignment horizontal="center" vertical="center"/>
    </xf>
    <xf numFmtId="0" fontId="94" fillId="37" borderId="31" xfId="0" applyFont="1" applyFill="1" applyBorder="1" applyAlignment="1">
      <alignment horizontal="center" vertical="center"/>
    </xf>
    <xf numFmtId="0" fontId="94" fillId="37" borderId="32" xfId="0" applyFont="1" applyFill="1" applyBorder="1" applyAlignment="1">
      <alignment horizontal="center" vertical="center"/>
    </xf>
    <xf numFmtId="0" fontId="94" fillId="37" borderId="28" xfId="0" applyFont="1" applyFill="1" applyBorder="1" applyAlignment="1">
      <alignment horizontal="center" vertical="center"/>
    </xf>
    <xf numFmtId="0" fontId="100" fillId="0" borderId="33" xfId="0" applyFont="1" applyFill="1" applyBorder="1" applyAlignment="1" applyProtection="1">
      <alignment vertical="center"/>
      <protection locked="0"/>
    </xf>
    <xf numFmtId="0" fontId="100" fillId="0" borderId="34" xfId="0" applyFont="1" applyFill="1" applyBorder="1" applyAlignment="1" applyProtection="1">
      <alignment vertical="center"/>
      <protection locked="0"/>
    </xf>
    <xf numFmtId="0" fontId="100" fillId="0" borderId="35" xfId="0" applyFont="1" applyFill="1" applyBorder="1" applyAlignment="1" applyProtection="1">
      <alignment vertical="center"/>
      <protection locked="0"/>
    </xf>
    <xf numFmtId="0" fontId="100" fillId="0" borderId="1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Alignment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0" fontId="93" fillId="0" borderId="0" xfId="0" applyFont="1" applyBorder="1" applyAlignment="1" applyProtection="1">
      <alignment horizontal="center" vertical="center"/>
      <protection locked="0"/>
    </xf>
    <xf numFmtId="0" fontId="73" fillId="0" borderId="0" xfId="45" applyFill="1" applyBorder="1" applyAlignment="1" applyProtection="1">
      <alignment horizontal="center"/>
      <protection locked="0"/>
    </xf>
    <xf numFmtId="166" fontId="0" fillId="0" borderId="36" xfId="0" applyNumberFormat="1" applyFont="1" applyBorder="1" applyAlignment="1" applyProtection="1">
      <alignment vertical="center"/>
      <protection/>
    </xf>
    <xf numFmtId="166" fontId="0" fillId="0" borderId="37" xfId="0" applyNumberFormat="1" applyFont="1" applyBorder="1" applyAlignment="1">
      <alignment vertical="center"/>
    </xf>
    <xf numFmtId="3" fontId="0" fillId="0" borderId="37" xfId="47" applyNumberFormat="1" applyFont="1" applyBorder="1" applyAlignment="1" applyProtection="1">
      <alignment vertical="center"/>
      <protection locked="0"/>
    </xf>
    <xf numFmtId="166" fontId="0" fillId="0" borderId="38" xfId="0" applyNumberFormat="1" applyFont="1" applyBorder="1" applyAlignment="1" applyProtection="1">
      <alignment vertical="center"/>
      <protection/>
    </xf>
    <xf numFmtId="0" fontId="90" fillId="37" borderId="39" xfId="0" applyFont="1" applyFill="1" applyBorder="1" applyAlignment="1">
      <alignment horizontal="center" vertical="center" wrapText="1"/>
    </xf>
    <xf numFmtId="0" fontId="90" fillId="37" borderId="40" xfId="0" applyFont="1" applyFill="1" applyBorder="1" applyAlignment="1">
      <alignment horizontal="center" vertical="center" wrapText="1"/>
    </xf>
    <xf numFmtId="0" fontId="90" fillId="37" borderId="41" xfId="0" applyFont="1" applyFill="1" applyBorder="1" applyAlignment="1">
      <alignment horizontal="center" vertical="center" wrapText="1"/>
    </xf>
    <xf numFmtId="3" fontId="0" fillId="0" borderId="42" xfId="47" applyNumberFormat="1" applyFont="1" applyBorder="1" applyAlignment="1" applyProtection="1">
      <alignment vertical="center"/>
      <protection locked="0"/>
    </xf>
    <xf numFmtId="3" fontId="0" fillId="0" borderId="43" xfId="47" applyNumberFormat="1" applyFont="1" applyBorder="1" applyAlignment="1" applyProtection="1">
      <alignment vertical="center"/>
      <protection locked="0"/>
    </xf>
    <xf numFmtId="0" fontId="103" fillId="38" borderId="44" xfId="0" applyFont="1" applyFill="1" applyBorder="1" applyAlignment="1">
      <alignment horizontal="center" vertical="center" wrapText="1"/>
    </xf>
    <xf numFmtId="0" fontId="91" fillId="0" borderId="4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87" fillId="0" borderId="0" xfId="0" applyFont="1" applyAlignment="1">
      <alignment/>
    </xf>
    <xf numFmtId="0" fontId="103" fillId="39" borderId="0" xfId="0" applyFont="1" applyFill="1" applyAlignment="1">
      <alignment horizontal="center" vertical="center"/>
    </xf>
    <xf numFmtId="180" fontId="103" fillId="39" borderId="0" xfId="0" applyNumberFormat="1" applyFont="1" applyFill="1" applyBorder="1" applyAlignment="1" applyProtection="1">
      <alignment horizontal="center" vertical="center"/>
      <protection locked="0"/>
    </xf>
    <xf numFmtId="0" fontId="103" fillId="39" borderId="0" xfId="0" applyFont="1" applyFill="1" applyBorder="1" applyAlignment="1" applyProtection="1">
      <alignment horizontal="center" vertical="center"/>
      <protection locked="0"/>
    </xf>
    <xf numFmtId="0" fontId="100" fillId="0" borderId="21" xfId="0" applyFont="1" applyFill="1" applyBorder="1" applyAlignment="1" applyProtection="1">
      <alignment vertical="center"/>
      <protection locked="0"/>
    </xf>
    <xf numFmtId="0" fontId="103" fillId="38" borderId="46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left" vertical="center" shrinkToFit="1"/>
    </xf>
    <xf numFmtId="180" fontId="6" fillId="33" borderId="0" xfId="69" applyNumberFormat="1" applyFont="1" applyFill="1" applyAlignment="1">
      <alignment horizontal="center"/>
      <protection/>
    </xf>
    <xf numFmtId="180" fontId="0" fillId="0" borderId="12" xfId="0" applyNumberFormat="1" applyBorder="1" applyAlignment="1">
      <alignment horizontal="center" vertical="center" shrinkToFit="1"/>
    </xf>
    <xf numFmtId="180" fontId="90" fillId="35" borderId="29" xfId="0" applyNumberFormat="1" applyFont="1" applyFill="1" applyBorder="1" applyAlignment="1">
      <alignment horizontal="center" vertical="center"/>
    </xf>
    <xf numFmtId="0" fontId="103" fillId="4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102" fillId="0" borderId="0" xfId="0" applyFont="1" applyBorder="1" applyAlignment="1">
      <alignment horizontal="center" vertical="center"/>
    </xf>
    <xf numFmtId="0" fontId="90" fillId="37" borderId="50" xfId="0" applyFont="1" applyFill="1" applyBorder="1" applyAlignment="1">
      <alignment horizontal="center" vertical="center" wrapText="1"/>
    </xf>
    <xf numFmtId="0" fontId="90" fillId="37" borderId="51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90" fillId="37" borderId="28" xfId="0" applyFont="1" applyFill="1" applyBorder="1" applyAlignment="1">
      <alignment horizontal="center" vertical="center"/>
    </xf>
    <xf numFmtId="0" fontId="90" fillId="37" borderId="51" xfId="0" applyFont="1" applyFill="1" applyBorder="1" applyAlignment="1">
      <alignment horizontal="center" vertical="center"/>
    </xf>
    <xf numFmtId="0" fontId="96" fillId="41" borderId="50" xfId="0" applyFont="1" applyFill="1" applyBorder="1" applyAlignment="1">
      <alignment horizontal="center" vertical="center" wrapText="1"/>
    </xf>
    <xf numFmtId="0" fontId="96" fillId="41" borderId="5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 locked="0"/>
    </xf>
    <xf numFmtId="0" fontId="93" fillId="0" borderId="48" xfId="0" applyFont="1" applyBorder="1" applyAlignment="1" applyProtection="1">
      <alignment horizontal="center" vertical="center"/>
      <protection locked="0"/>
    </xf>
    <xf numFmtId="0" fontId="93" fillId="0" borderId="52" xfId="0" applyFont="1" applyBorder="1" applyAlignment="1" applyProtection="1">
      <alignment horizontal="center" vertical="center"/>
      <protection locked="0"/>
    </xf>
    <xf numFmtId="0" fontId="93" fillId="0" borderId="53" xfId="0" applyFont="1" applyBorder="1" applyAlignment="1" applyProtection="1">
      <alignment horizontal="center" vertical="center"/>
      <protection locked="0"/>
    </xf>
    <xf numFmtId="180" fontId="93" fillId="0" borderId="48" xfId="0" applyNumberFormat="1" applyFont="1" applyBorder="1" applyAlignment="1" applyProtection="1">
      <alignment horizontal="center" vertical="center"/>
      <protection locked="0"/>
    </xf>
    <xf numFmtId="180" fontId="93" fillId="0" borderId="52" xfId="0" applyNumberFormat="1" applyFont="1" applyBorder="1" applyAlignment="1" applyProtection="1">
      <alignment horizontal="center" vertical="center"/>
      <protection locked="0"/>
    </xf>
    <xf numFmtId="180" fontId="93" fillId="0" borderId="53" xfId="0" applyNumberFormat="1" applyFont="1" applyBorder="1" applyAlignment="1" applyProtection="1">
      <alignment horizontal="center" vertical="center"/>
      <protection locked="0"/>
    </xf>
    <xf numFmtId="0" fontId="73" fillId="0" borderId="54" xfId="45" applyBorder="1" applyAlignment="1" applyProtection="1">
      <alignment horizontal="center" vertical="center"/>
      <protection locked="0"/>
    </xf>
    <xf numFmtId="0" fontId="93" fillId="0" borderId="55" xfId="0" applyFont="1" applyBorder="1" applyAlignment="1" applyProtection="1">
      <alignment horizontal="center" vertical="center"/>
      <protection locked="0"/>
    </xf>
    <xf numFmtId="0" fontId="93" fillId="0" borderId="56" xfId="0" applyFont="1" applyBorder="1" applyAlignment="1" applyProtection="1">
      <alignment horizontal="center" vertical="center"/>
      <protection locked="0"/>
    </xf>
    <xf numFmtId="0" fontId="105" fillId="0" borderId="57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93" fillId="0" borderId="58" xfId="0" applyFont="1" applyBorder="1" applyAlignment="1" applyProtection="1">
      <alignment horizontal="center" vertical="center"/>
      <protection locked="0"/>
    </xf>
    <xf numFmtId="0" fontId="93" fillId="0" borderId="59" xfId="0" applyFont="1" applyBorder="1" applyAlignment="1" applyProtection="1">
      <alignment horizontal="center" vertical="center"/>
      <protection locked="0"/>
    </xf>
    <xf numFmtId="0" fontId="93" fillId="0" borderId="60" xfId="0" applyFont="1" applyBorder="1" applyAlignment="1" applyProtection="1">
      <alignment horizontal="center" vertical="center"/>
      <protection locked="0"/>
    </xf>
    <xf numFmtId="0" fontId="107" fillId="0" borderId="28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93" fillId="0" borderId="28" xfId="0" applyFont="1" applyBorder="1" applyAlignment="1" applyProtection="1">
      <alignment horizontal="center" vertical="center"/>
      <protection locked="0"/>
    </xf>
    <xf numFmtId="0" fontId="93" fillId="0" borderId="61" xfId="0" applyFont="1" applyBorder="1" applyAlignment="1" applyProtection="1">
      <alignment horizontal="center" vertical="center"/>
      <protection locked="0"/>
    </xf>
    <xf numFmtId="0" fontId="93" fillId="0" borderId="29" xfId="0" applyFont="1" applyBorder="1" applyAlignment="1" applyProtection="1">
      <alignment horizontal="center" vertical="center"/>
      <protection locked="0"/>
    </xf>
    <xf numFmtId="0" fontId="90" fillId="0" borderId="13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180" fontId="0" fillId="0" borderId="48" xfId="0" applyNumberFormat="1" applyFill="1" applyBorder="1" applyAlignment="1" applyProtection="1">
      <alignment horizontal="center"/>
      <protection locked="0"/>
    </xf>
    <xf numFmtId="180" fontId="0" fillId="0" borderId="52" xfId="0" applyNumberFormat="1" applyFill="1" applyBorder="1" applyAlignment="1" applyProtection="1">
      <alignment horizontal="center"/>
      <protection locked="0"/>
    </xf>
    <xf numFmtId="180" fontId="0" fillId="0" borderId="53" xfId="0" applyNumberFormat="1" applyFill="1" applyBorder="1" applyAlignment="1" applyProtection="1">
      <alignment horizontal="center"/>
      <protection locked="0"/>
    </xf>
    <xf numFmtId="0" fontId="73" fillId="0" borderId="54" xfId="45" applyFill="1" applyBorder="1" applyAlignment="1" applyProtection="1">
      <alignment horizontal="center"/>
      <protection locked="0"/>
    </xf>
    <xf numFmtId="0" fontId="73" fillId="0" borderId="55" xfId="45" applyFill="1" applyBorder="1" applyAlignment="1" applyProtection="1">
      <alignment horizontal="center"/>
      <protection locked="0"/>
    </xf>
    <xf numFmtId="0" fontId="73" fillId="0" borderId="56" xfId="45" applyFill="1" applyBorder="1" applyAlignment="1" applyProtection="1">
      <alignment horizontal="center"/>
      <protection locked="0"/>
    </xf>
    <xf numFmtId="0" fontId="108" fillId="34" borderId="0" xfId="0" applyFont="1" applyFill="1" applyBorder="1" applyAlignment="1">
      <alignment horizontal="center" vertical="center" shrinkToFit="1"/>
    </xf>
    <xf numFmtId="0" fontId="109" fillId="34" borderId="0" xfId="0" applyFont="1" applyFill="1" applyBorder="1" applyAlignment="1">
      <alignment horizontal="center" vertical="center" shrinkToFit="1"/>
    </xf>
    <xf numFmtId="0" fontId="92" fillId="0" borderId="63" xfId="0" applyFont="1" applyBorder="1" applyAlignment="1" applyProtection="1">
      <alignment horizontal="center"/>
      <protection locked="0"/>
    </xf>
    <xf numFmtId="0" fontId="92" fillId="0" borderId="52" xfId="0" applyFont="1" applyBorder="1" applyAlignment="1" applyProtection="1">
      <alignment horizontal="center"/>
      <protection locked="0"/>
    </xf>
    <xf numFmtId="0" fontId="92" fillId="0" borderId="53" xfId="0" applyFont="1" applyBorder="1" applyAlignment="1" applyProtection="1">
      <alignment horizontal="center"/>
      <protection locked="0"/>
    </xf>
    <xf numFmtId="0" fontId="110" fillId="36" borderId="48" xfId="0" applyFont="1" applyFill="1" applyBorder="1" applyAlignment="1" applyProtection="1">
      <alignment horizontal="center"/>
      <protection/>
    </xf>
    <xf numFmtId="0" fontId="110" fillId="36" borderId="52" xfId="0" applyFont="1" applyFill="1" applyBorder="1" applyAlignment="1" applyProtection="1">
      <alignment horizontal="center"/>
      <protection/>
    </xf>
    <xf numFmtId="0" fontId="110" fillId="36" borderId="53" xfId="0" applyFont="1" applyFill="1" applyBorder="1" applyAlignment="1" applyProtection="1">
      <alignment horizontal="center"/>
      <protection/>
    </xf>
    <xf numFmtId="0" fontId="91" fillId="0" borderId="28" xfId="0" applyFont="1" applyBorder="1" applyAlignment="1" applyProtection="1">
      <alignment horizontal="center"/>
      <protection locked="0"/>
    </xf>
    <xf numFmtId="0" fontId="91" fillId="0" borderId="61" xfId="0" applyFont="1" applyBorder="1" applyAlignment="1" applyProtection="1">
      <alignment horizontal="center"/>
      <protection locked="0"/>
    </xf>
    <xf numFmtId="0" fontId="91" fillId="0" borderId="29" xfId="0" applyFont="1" applyBorder="1" applyAlignment="1" applyProtection="1">
      <alignment horizontal="center"/>
      <protection locked="0"/>
    </xf>
    <xf numFmtId="0" fontId="91" fillId="0" borderId="62" xfId="0" applyFont="1" applyBorder="1" applyAlignment="1" applyProtection="1">
      <alignment horizontal="center"/>
      <protection locked="0"/>
    </xf>
    <xf numFmtId="0" fontId="91" fillId="0" borderId="59" xfId="0" applyFont="1" applyBorder="1" applyAlignment="1" applyProtection="1">
      <alignment horizontal="center"/>
      <protection locked="0"/>
    </xf>
    <xf numFmtId="0" fontId="91" fillId="0" borderId="60" xfId="0" applyFont="1" applyBorder="1" applyAlignment="1" applyProtection="1">
      <alignment horizontal="center"/>
      <protection locked="0"/>
    </xf>
    <xf numFmtId="0" fontId="91" fillId="36" borderId="64" xfId="0" applyFont="1" applyFill="1" applyBorder="1" applyAlignment="1" applyProtection="1">
      <alignment horizontal="center"/>
      <protection locked="0"/>
    </xf>
    <xf numFmtId="0" fontId="91" fillId="36" borderId="65" xfId="0" applyFont="1" applyFill="1" applyBorder="1" applyAlignment="1" applyProtection="1">
      <alignment horizontal="center"/>
      <protection locked="0"/>
    </xf>
    <xf numFmtId="0" fontId="91" fillId="36" borderId="66" xfId="0" applyFont="1" applyFill="1" applyBorder="1" applyAlignment="1" applyProtection="1">
      <alignment horizontal="center"/>
      <protection locked="0"/>
    </xf>
    <xf numFmtId="0" fontId="91" fillId="0" borderId="21" xfId="0" applyFont="1" applyBorder="1" applyAlignment="1">
      <alignment horizontal="center"/>
    </xf>
    <xf numFmtId="0" fontId="111" fillId="39" borderId="0" xfId="0" applyFont="1" applyFill="1" applyAlignment="1" applyProtection="1">
      <alignment horizontal="center" vertical="center"/>
      <protection locked="0"/>
    </xf>
    <xf numFmtId="0" fontId="91" fillId="0" borderId="47" xfId="0" applyFont="1" applyBorder="1" applyAlignment="1" applyProtection="1">
      <alignment horizontal="center"/>
      <protection locked="0"/>
    </xf>
    <xf numFmtId="0" fontId="91" fillId="0" borderId="67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0" fontId="112" fillId="36" borderId="34" xfId="0" applyFont="1" applyFill="1" applyBorder="1" applyAlignment="1">
      <alignment horizontal="center"/>
    </xf>
    <xf numFmtId="0" fontId="91" fillId="0" borderId="47" xfId="0" applyFont="1" applyBorder="1" applyAlignment="1">
      <alignment horizontal="center"/>
    </xf>
    <xf numFmtId="0" fontId="91" fillId="42" borderId="69" xfId="0" applyFont="1" applyFill="1" applyBorder="1" applyAlignment="1">
      <alignment horizontal="center"/>
    </xf>
    <xf numFmtId="0" fontId="91" fillId="42" borderId="70" xfId="0" applyFont="1" applyFill="1" applyBorder="1" applyAlignment="1">
      <alignment horizontal="center"/>
    </xf>
    <xf numFmtId="0" fontId="91" fillId="42" borderId="71" xfId="0" applyFont="1" applyFill="1" applyBorder="1" applyAlignment="1">
      <alignment horizontal="center"/>
    </xf>
    <xf numFmtId="0" fontId="91" fillId="0" borderId="48" xfId="0" applyFont="1" applyBorder="1" applyAlignment="1" applyProtection="1">
      <alignment horizontal="center"/>
      <protection locked="0"/>
    </xf>
    <xf numFmtId="0" fontId="91" fillId="0" borderId="49" xfId="0" applyFont="1" applyBorder="1" applyAlignment="1" applyProtection="1">
      <alignment horizontal="center"/>
      <protection locked="0"/>
    </xf>
    <xf numFmtId="0" fontId="91" fillId="0" borderId="34" xfId="0" applyFont="1" applyBorder="1" applyAlignment="1" applyProtection="1">
      <alignment horizontal="center"/>
      <protection locked="0"/>
    </xf>
    <xf numFmtId="0" fontId="91" fillId="0" borderId="21" xfId="0" applyFont="1" applyBorder="1" applyAlignment="1" applyProtection="1">
      <alignment horizontal="center"/>
      <protection locked="0"/>
    </xf>
    <xf numFmtId="0" fontId="113" fillId="0" borderId="65" xfId="0" applyFont="1" applyBorder="1" applyAlignment="1">
      <alignment horizontal="right"/>
    </xf>
    <xf numFmtId="0" fontId="113" fillId="0" borderId="66" xfId="0" applyFont="1" applyBorder="1" applyAlignment="1">
      <alignment horizontal="right"/>
    </xf>
    <xf numFmtId="0" fontId="92" fillId="0" borderId="72" xfId="0" applyFont="1" applyBorder="1" applyAlignment="1" applyProtection="1">
      <alignment horizontal="center"/>
      <protection locked="0"/>
    </xf>
    <xf numFmtId="0" fontId="92" fillId="0" borderId="73" xfId="0" applyFont="1" applyBorder="1" applyAlignment="1" applyProtection="1">
      <alignment horizontal="center"/>
      <protection locked="0"/>
    </xf>
    <xf numFmtId="0" fontId="92" fillId="0" borderId="74" xfId="0" applyFont="1" applyBorder="1" applyAlignment="1" applyProtection="1">
      <alignment horizontal="center"/>
      <protection locked="0"/>
    </xf>
    <xf numFmtId="14" fontId="91" fillId="0" borderId="48" xfId="0" applyNumberFormat="1" applyFont="1" applyBorder="1" applyAlignment="1" applyProtection="1">
      <alignment horizontal="center"/>
      <protection locked="0"/>
    </xf>
    <xf numFmtId="0" fontId="114" fillId="0" borderId="0" xfId="0" applyFont="1" applyAlignment="1">
      <alignment horizontal="center" vertical="center"/>
    </xf>
    <xf numFmtId="0" fontId="90" fillId="35" borderId="6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180" fontId="0" fillId="35" borderId="10" xfId="0" applyNumberFormat="1" applyFont="1" applyFill="1" applyBorder="1" applyAlignment="1">
      <alignment horizontal="center" vertical="center"/>
    </xf>
    <xf numFmtId="180" fontId="0" fillId="35" borderId="21" xfId="0" applyNumberFormat="1" applyFont="1" applyFill="1" applyBorder="1" applyAlignment="1">
      <alignment horizontal="center" vertical="center"/>
    </xf>
    <xf numFmtId="180" fontId="0" fillId="35" borderId="33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180" fontId="90" fillId="35" borderId="61" xfId="0" applyNumberFormat="1" applyFont="1" applyFill="1" applyBorder="1" applyAlignment="1">
      <alignment horizontal="center" vertical="center"/>
    </xf>
    <xf numFmtId="180" fontId="90" fillId="35" borderId="29" xfId="0" applyNumberFormat="1" applyFont="1" applyFill="1" applyBorder="1" applyAlignment="1">
      <alignment horizontal="center" vertical="center"/>
    </xf>
    <xf numFmtId="0" fontId="90" fillId="35" borderId="28" xfId="0" applyFont="1" applyFill="1" applyBorder="1" applyAlignment="1">
      <alignment horizontal="center" vertical="center"/>
    </xf>
    <xf numFmtId="0" fontId="94" fillId="35" borderId="61" xfId="0" applyFont="1" applyFill="1" applyBorder="1" applyAlignment="1">
      <alignment horizontal="center" vertical="center"/>
    </xf>
    <xf numFmtId="0" fontId="94" fillId="35" borderId="29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90" fillId="34" borderId="21" xfId="0" applyFont="1" applyFill="1" applyBorder="1" applyAlignment="1">
      <alignment horizontal="center" vertical="center" wrapText="1" shrinkToFit="1"/>
    </xf>
    <xf numFmtId="0" fontId="90" fillId="35" borderId="29" xfId="0" applyFont="1" applyFill="1" applyBorder="1" applyAlignment="1">
      <alignment horizontal="center" vertical="center"/>
    </xf>
    <xf numFmtId="0" fontId="90" fillId="0" borderId="48" xfId="0" applyFont="1" applyBorder="1" applyAlignment="1">
      <alignment horizontal="center" vertical="center" wrapText="1"/>
    </xf>
    <xf numFmtId="0" fontId="90" fillId="0" borderId="52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/>
    </xf>
    <xf numFmtId="0" fontId="90" fillId="0" borderId="75" xfId="0" applyFont="1" applyBorder="1" applyAlignment="1">
      <alignment horizontal="center" vertical="center" wrapText="1"/>
    </xf>
    <xf numFmtId="0" fontId="90" fillId="0" borderId="76" xfId="0" applyFont="1" applyBorder="1" applyAlignment="1">
      <alignment horizontal="center" vertical="center" wrapText="1"/>
    </xf>
    <xf numFmtId="0" fontId="90" fillId="0" borderId="77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78" xfId="0" applyFont="1" applyBorder="1" applyAlignment="1">
      <alignment horizontal="center" vertical="center" wrapText="1"/>
    </xf>
    <xf numFmtId="0" fontId="90" fillId="0" borderId="79" xfId="0" applyFont="1" applyBorder="1" applyAlignment="1">
      <alignment horizontal="center" vertical="center" wrapText="1"/>
    </xf>
    <xf numFmtId="0" fontId="117" fillId="0" borderId="80" xfId="0" applyFont="1" applyBorder="1" applyAlignment="1">
      <alignment horizontal="center" vertical="center" wrapText="1"/>
    </xf>
    <xf numFmtId="0" fontId="117" fillId="0" borderId="81" xfId="0" applyFont="1" applyBorder="1" applyAlignment="1">
      <alignment horizontal="center" vertical="center" wrapText="1"/>
    </xf>
    <xf numFmtId="0" fontId="0" fillId="35" borderId="82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56" xfId="0" applyFont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180" fontId="0" fillId="35" borderId="63" xfId="0" applyNumberFormat="1" applyFont="1" applyFill="1" applyBorder="1" applyAlignment="1">
      <alignment horizontal="center" vertical="center"/>
    </xf>
    <xf numFmtId="180" fontId="0" fillId="35" borderId="52" xfId="0" applyNumberFormat="1" applyFont="1" applyFill="1" applyBorder="1" applyAlignment="1">
      <alignment horizontal="center" vertical="center"/>
    </xf>
    <xf numFmtId="180" fontId="0" fillId="35" borderId="53" xfId="0" applyNumberFormat="1" applyFont="1" applyFill="1" applyBorder="1" applyAlignment="1">
      <alignment horizontal="center" vertical="center"/>
    </xf>
    <xf numFmtId="0" fontId="94" fillId="0" borderId="62" xfId="0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0" fontId="118" fillId="0" borderId="28" xfId="0" applyFont="1" applyBorder="1" applyAlignment="1">
      <alignment horizontal="center" wrapText="1"/>
    </xf>
    <xf numFmtId="0" fontId="118" fillId="0" borderId="61" xfId="0" applyFont="1" applyBorder="1" applyAlignment="1">
      <alignment horizontal="center" wrapText="1"/>
    </xf>
    <xf numFmtId="0" fontId="118" fillId="0" borderId="29" xfId="0" applyFont="1" applyBorder="1" applyAlignment="1">
      <alignment horizontal="center" wrapText="1"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2 2" xfId="51"/>
    <cellStyle name="Milliers 2 3" xfId="52"/>
    <cellStyle name="Milliers 2 4" xfId="53"/>
    <cellStyle name="Milliers 3" xfId="54"/>
    <cellStyle name="Milliers 3 2" xfId="55"/>
    <cellStyle name="Milliers 4" xfId="56"/>
    <cellStyle name="Milliers 4 2" xfId="57"/>
    <cellStyle name="Milliers 5" xfId="58"/>
    <cellStyle name="Currency" xfId="59"/>
    <cellStyle name="Currency [0]" xfId="60"/>
    <cellStyle name="Monétaire 2" xfId="61"/>
    <cellStyle name="Monétaire 3" xfId="62"/>
    <cellStyle name="Monétaire 4" xfId="63"/>
    <cellStyle name="Monétaire 5" xfId="64"/>
    <cellStyle name="Monétaire 6" xfId="65"/>
    <cellStyle name="Neutre" xfId="66"/>
    <cellStyle name="Normal 10" xfId="67"/>
    <cellStyle name="Normal 11" xfId="68"/>
    <cellStyle name="Normal 12" xfId="69"/>
    <cellStyle name="Normal 2" xfId="70"/>
    <cellStyle name="Normal 2 2" xfId="71"/>
    <cellStyle name="Normal 3" xfId="72"/>
    <cellStyle name="Normal 3 2" xfId="73"/>
    <cellStyle name="Normal 4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rmal 8" xfId="81"/>
    <cellStyle name="Normal 9" xfId="82"/>
    <cellStyle name="Normal 9 2" xfId="83"/>
    <cellStyle name="Note" xfId="84"/>
    <cellStyle name="Percent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dxfs count="30">
    <dxf>
      <fill>
        <patternFill patternType="darkDown">
          <bgColor rgb="FFFF00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gray0625">
          <fgColor rgb="FFFFC000"/>
          <bgColor rgb="FFFF33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</font>
      <fill>
        <patternFill patternType="gray0625">
          <fgColor rgb="FFFFC000"/>
          <bgColor rgb="FFFF3300"/>
        </patternFill>
      </fill>
      <border/>
    </dxf>
    <dxf>
      <border/>
    </dxf>
    <dxf>
      <font>
        <b/>
        <i val="0"/>
        <color rgb="FFFFFF00"/>
      </font>
      <fill>
        <patternFill>
          <bgColor rgb="FFFF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85725</xdr:rowOff>
    </xdr:from>
    <xdr:to>
      <xdr:col>7</xdr:col>
      <xdr:colOff>47625</xdr:colOff>
      <xdr:row>0</xdr:row>
      <xdr:rowOff>390525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5725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="90" zoomScaleNormal="90" zoomScalePageLayoutView="0" workbookViewId="0" topLeftCell="A1">
      <selection activeCell="L19" sqref="L19"/>
    </sheetView>
  </sheetViews>
  <sheetFormatPr defaultColWidth="11.421875" defaultRowHeight="15"/>
  <cols>
    <col min="1" max="1" width="19.57421875" style="47" customWidth="1"/>
    <col min="2" max="2" width="16.28125" style="47" customWidth="1"/>
    <col min="3" max="3" width="13.00390625" style="47" customWidth="1"/>
    <col min="4" max="4" width="14.8515625" style="47" customWidth="1"/>
    <col min="5" max="5" width="15.28125" style="47" customWidth="1"/>
    <col min="6" max="6" width="12.8515625" style="47" customWidth="1"/>
    <col min="7" max="7" width="21.28125" style="47" customWidth="1"/>
    <col min="8" max="8" width="24.7109375" style="47" customWidth="1"/>
    <col min="9" max="9" width="15.421875" style="47" customWidth="1"/>
    <col min="10" max="10" width="11.421875" style="47" customWidth="1"/>
    <col min="11" max="11" width="4.28125" style="47" customWidth="1"/>
    <col min="12" max="12" width="76.421875" style="47" customWidth="1"/>
    <col min="13" max="16384" width="11.421875" style="47" customWidth="1"/>
  </cols>
  <sheetData>
    <row r="1" spans="1:11" ht="36" customHeight="1">
      <c r="A1" s="144" t="s">
        <v>479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" customFormat="1" ht="42" customHeight="1">
      <c r="A2" s="171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1" customFormat="1" ht="18.75" thickBot="1">
      <c r="A3" s="18"/>
      <c r="B3" s="18"/>
      <c r="C3" s="173" t="s">
        <v>40</v>
      </c>
      <c r="D3" s="173"/>
      <c r="E3" s="173"/>
      <c r="F3" s="173"/>
      <c r="G3" s="173"/>
      <c r="H3" s="173"/>
      <c r="I3" s="18"/>
      <c r="J3" s="18"/>
      <c r="K3" s="18"/>
    </row>
    <row r="4" spans="1:11" s="3" customFormat="1" ht="30" customHeight="1">
      <c r="A4" s="41" t="s">
        <v>0</v>
      </c>
      <c r="B4" s="174"/>
      <c r="C4" s="175"/>
      <c r="D4" s="175"/>
      <c r="E4" s="176"/>
      <c r="F4" s="12"/>
      <c r="G4" s="9"/>
      <c r="H4" s="9"/>
      <c r="I4" s="9"/>
      <c r="J4" s="9"/>
      <c r="K4" s="9"/>
    </row>
    <row r="5" spans="1:11" s="3" customFormat="1" ht="30" customHeight="1" thickBot="1">
      <c r="A5" s="42" t="s">
        <v>82</v>
      </c>
      <c r="B5" s="162"/>
      <c r="C5" s="163"/>
      <c r="D5" s="163"/>
      <c r="E5" s="164"/>
      <c r="F5" s="12"/>
      <c r="G5" s="9"/>
      <c r="H5" s="9"/>
      <c r="I5" s="9"/>
      <c r="J5" s="9"/>
      <c r="K5" s="9"/>
    </row>
    <row r="6" spans="1:11" s="3" customFormat="1" ht="30" customHeight="1">
      <c r="A6" s="43" t="s">
        <v>1</v>
      </c>
      <c r="B6" s="162"/>
      <c r="C6" s="163"/>
      <c r="D6" s="163"/>
      <c r="E6" s="164"/>
      <c r="F6" s="12"/>
      <c r="G6" s="188" t="s">
        <v>39</v>
      </c>
      <c r="H6" s="189"/>
      <c r="I6" s="189"/>
      <c r="J6" s="190"/>
      <c r="K6" s="104"/>
    </row>
    <row r="7" spans="1:11" s="3" customFormat="1" ht="30" customHeight="1">
      <c r="A7" s="43" t="s">
        <v>233</v>
      </c>
      <c r="B7" s="162"/>
      <c r="C7" s="163"/>
      <c r="D7" s="163"/>
      <c r="E7" s="164"/>
      <c r="F7" s="12"/>
      <c r="G7" s="10" t="s">
        <v>230</v>
      </c>
      <c r="H7" s="191"/>
      <c r="I7" s="192"/>
      <c r="J7" s="193"/>
      <c r="K7" s="105"/>
    </row>
    <row r="8" spans="1:17" s="3" customFormat="1" ht="30" customHeight="1">
      <c r="A8" s="43" t="s">
        <v>234</v>
      </c>
      <c r="B8" s="165"/>
      <c r="C8" s="166"/>
      <c r="D8" s="166"/>
      <c r="E8" s="167"/>
      <c r="F8" s="12"/>
      <c r="G8" s="10" t="s">
        <v>231</v>
      </c>
      <c r="H8" s="194"/>
      <c r="I8" s="195"/>
      <c r="J8" s="196"/>
      <c r="K8" s="136" t="s">
        <v>255</v>
      </c>
      <c r="L8" s="135" t="s">
        <v>257</v>
      </c>
      <c r="M8" s="134"/>
      <c r="N8" s="134"/>
      <c r="O8" s="134"/>
      <c r="P8" s="134"/>
      <c r="Q8" s="134"/>
    </row>
    <row r="9" spans="1:12" s="3" customFormat="1" ht="30" customHeight="1" thickBot="1">
      <c r="A9" s="44" t="s">
        <v>235</v>
      </c>
      <c r="B9" s="168"/>
      <c r="C9" s="169"/>
      <c r="D9" s="169"/>
      <c r="E9" s="170"/>
      <c r="F9" s="12"/>
      <c r="G9" s="11" t="s">
        <v>232</v>
      </c>
      <c r="H9" s="197"/>
      <c r="I9" s="198"/>
      <c r="J9" s="199"/>
      <c r="K9" s="137" t="s">
        <v>255</v>
      </c>
      <c r="L9" s="135" t="s">
        <v>256</v>
      </c>
    </row>
    <row r="10" spans="1:11" s="3" customFormat="1" ht="8.25" customHeight="1">
      <c r="A10" s="101"/>
      <c r="B10" s="120"/>
      <c r="C10" s="120"/>
      <c r="D10" s="120"/>
      <c r="E10" s="120"/>
      <c r="F10" s="12"/>
      <c r="G10" s="14"/>
      <c r="H10" s="121"/>
      <c r="I10" s="121"/>
      <c r="J10" s="121"/>
      <c r="K10" s="105"/>
    </row>
    <row r="11" spans="1:11" s="3" customFormat="1" ht="24" customHeight="1">
      <c r="A11" s="200" t="s">
        <v>236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105"/>
    </row>
    <row r="12" spans="1:11" s="3" customFormat="1" ht="12" customHeight="1" thickBot="1">
      <c r="A12" s="6"/>
      <c r="B12" s="8"/>
      <c r="C12" s="8"/>
      <c r="D12" s="8"/>
      <c r="E12" s="8"/>
      <c r="F12" s="12"/>
      <c r="G12" s="14"/>
      <c r="H12" s="9"/>
      <c r="I12" s="9"/>
      <c r="J12" s="9"/>
      <c r="K12" s="9"/>
    </row>
    <row r="13" spans="1:11" s="3" customFormat="1" ht="28.5" customHeight="1" thickBot="1">
      <c r="A13" s="8"/>
      <c r="B13" s="177" t="s">
        <v>37</v>
      </c>
      <c r="C13" s="178"/>
      <c r="D13" s="179"/>
      <c r="E13" s="180"/>
      <c r="F13" s="180"/>
      <c r="G13" s="180"/>
      <c r="H13" s="180"/>
      <c r="I13" s="180"/>
      <c r="J13" s="181"/>
      <c r="K13" s="9"/>
    </row>
    <row r="14" spans="1:11" s="3" customFormat="1" ht="12" customHeight="1">
      <c r="A14" s="6"/>
      <c r="B14" s="6"/>
      <c r="C14" s="7"/>
      <c r="D14" s="8"/>
      <c r="E14" s="8"/>
      <c r="F14" s="8"/>
      <c r="G14" s="8"/>
      <c r="H14" s="8"/>
      <c r="I14" s="8"/>
      <c r="J14" s="8"/>
      <c r="K14" s="8"/>
    </row>
    <row r="15" ht="15.75" thickBot="1"/>
    <row r="16" spans="2:9" s="116" customFormat="1" ht="38.25" customHeight="1" thickBot="1">
      <c r="B16" s="117"/>
      <c r="C16" s="126" t="s">
        <v>26</v>
      </c>
      <c r="D16" s="127"/>
      <c r="E16" s="127" t="s">
        <v>27</v>
      </c>
      <c r="F16" s="127"/>
      <c r="G16" s="127" t="s">
        <v>28</v>
      </c>
      <c r="H16" s="127"/>
      <c r="I16" s="128" t="s">
        <v>258</v>
      </c>
    </row>
    <row r="17" spans="1:9" s="82" customFormat="1" ht="30" customHeight="1">
      <c r="A17" s="182" t="s">
        <v>29</v>
      </c>
      <c r="B17" s="183"/>
      <c r="C17" s="129"/>
      <c r="D17" s="81">
        <v>10</v>
      </c>
      <c r="E17" s="80"/>
      <c r="F17" s="81">
        <v>3</v>
      </c>
      <c r="G17" s="80"/>
      <c r="H17" s="81">
        <v>11.5</v>
      </c>
      <c r="I17" s="122">
        <f>(C17*D17)+(E17*F17)+(G17*H17)</f>
        <v>0</v>
      </c>
    </row>
    <row r="18" spans="1:9" s="82" customFormat="1" ht="30" customHeight="1">
      <c r="A18" s="184" t="s">
        <v>30</v>
      </c>
      <c r="B18" s="185"/>
      <c r="C18" s="129"/>
      <c r="D18" s="81">
        <v>10</v>
      </c>
      <c r="E18" s="80"/>
      <c r="F18" s="81">
        <v>7</v>
      </c>
      <c r="G18" s="80"/>
      <c r="H18" s="81">
        <v>11.5</v>
      </c>
      <c r="I18" s="122">
        <f>(C18*D18)+(E18*F18)+(G18*H18)</f>
        <v>0</v>
      </c>
    </row>
    <row r="19" spans="1:9" s="82" customFormat="1" ht="30" customHeight="1">
      <c r="A19" s="184" t="s">
        <v>110</v>
      </c>
      <c r="B19" s="185"/>
      <c r="C19" s="129"/>
      <c r="D19" s="81">
        <v>10</v>
      </c>
      <c r="E19" s="80"/>
      <c r="F19" s="81">
        <v>4</v>
      </c>
      <c r="G19" s="80"/>
      <c r="H19" s="81">
        <v>11.5</v>
      </c>
      <c r="I19" s="122">
        <f>(C19*D19)+(E19*F19)+(G19*H19)</f>
        <v>0</v>
      </c>
    </row>
    <row r="20" spans="1:9" s="82" customFormat="1" ht="30" customHeight="1" thickBot="1">
      <c r="A20" s="186" t="s">
        <v>111</v>
      </c>
      <c r="B20" s="187"/>
      <c r="C20" s="130"/>
      <c r="D20" s="123">
        <v>5</v>
      </c>
      <c r="E20" s="124"/>
      <c r="F20" s="123">
        <v>4</v>
      </c>
      <c r="G20" s="124"/>
      <c r="H20" s="123">
        <v>11.5</v>
      </c>
      <c r="I20" s="125">
        <f>(C20*D20)+(E20*F20)+(G20*H20)</f>
        <v>0</v>
      </c>
    </row>
    <row r="22" spans="1:8" ht="44.25" customHeight="1" thickBot="1">
      <c r="A22" s="152" t="s">
        <v>116</v>
      </c>
      <c r="B22" s="152"/>
      <c r="C22" s="155" t="s">
        <v>249</v>
      </c>
      <c r="D22" s="156"/>
      <c r="E22" s="156"/>
      <c r="F22" s="156"/>
      <c r="G22" s="156"/>
      <c r="H22" s="156"/>
    </row>
    <row r="23" spans="1:8" ht="36" customHeight="1" thickBot="1">
      <c r="A23" s="157" t="s">
        <v>31</v>
      </c>
      <c r="B23" s="158"/>
      <c r="C23" s="153" t="s">
        <v>8</v>
      </c>
      <c r="D23" s="154"/>
      <c r="E23" s="159" t="s">
        <v>238</v>
      </c>
      <c r="F23" s="160"/>
      <c r="G23" s="139" t="s">
        <v>239</v>
      </c>
      <c r="H23" s="131" t="s">
        <v>253</v>
      </c>
    </row>
    <row r="24" spans="1:8" ht="30" customHeight="1">
      <c r="A24" s="161"/>
      <c r="B24" s="149"/>
      <c r="C24" s="149"/>
      <c r="D24" s="149"/>
      <c r="E24" s="149"/>
      <c r="F24" s="149"/>
      <c r="G24" s="138"/>
      <c r="H24" s="113"/>
    </row>
    <row r="25" spans="1:8" ht="30" customHeight="1">
      <c r="A25" s="147"/>
      <c r="B25" s="148"/>
      <c r="C25" s="148"/>
      <c r="D25" s="148"/>
      <c r="E25" s="150"/>
      <c r="F25" s="151"/>
      <c r="G25" s="138"/>
      <c r="H25" s="110"/>
    </row>
    <row r="26" spans="1:8" ht="30" customHeight="1">
      <c r="A26" s="147"/>
      <c r="B26" s="148"/>
      <c r="C26" s="148"/>
      <c r="D26" s="148"/>
      <c r="E26" s="148"/>
      <c r="F26" s="148"/>
      <c r="G26" s="138"/>
      <c r="H26" s="110"/>
    </row>
    <row r="27" spans="1:8" ht="30" customHeight="1">
      <c r="A27" s="147"/>
      <c r="B27" s="148"/>
      <c r="C27" s="148"/>
      <c r="D27" s="148"/>
      <c r="E27" s="148"/>
      <c r="F27" s="148"/>
      <c r="G27" s="138"/>
      <c r="H27" s="110"/>
    </row>
    <row r="28" spans="1:8" ht="30" customHeight="1">
      <c r="A28" s="147"/>
      <c r="B28" s="148"/>
      <c r="C28" s="148"/>
      <c r="D28" s="148"/>
      <c r="E28" s="148"/>
      <c r="F28" s="148"/>
      <c r="G28" s="138"/>
      <c r="H28" s="110"/>
    </row>
    <row r="29" spans="1:8" ht="30" customHeight="1">
      <c r="A29" s="147"/>
      <c r="B29" s="148"/>
      <c r="C29" s="148"/>
      <c r="D29" s="148"/>
      <c r="E29" s="148"/>
      <c r="F29" s="148"/>
      <c r="G29" s="138"/>
      <c r="H29" s="110"/>
    </row>
    <row r="30" spans="1:8" ht="30" customHeight="1">
      <c r="A30" s="147"/>
      <c r="B30" s="148"/>
      <c r="C30" s="148"/>
      <c r="D30" s="148"/>
      <c r="E30" s="148"/>
      <c r="F30" s="148"/>
      <c r="G30" s="138"/>
      <c r="H30" s="110"/>
    </row>
    <row r="31" spans="1:8" ht="30" customHeight="1">
      <c r="A31" s="147"/>
      <c r="B31" s="148"/>
      <c r="C31" s="148"/>
      <c r="D31" s="148"/>
      <c r="E31" s="148"/>
      <c r="F31" s="148"/>
      <c r="G31" s="138"/>
      <c r="H31" s="110"/>
    </row>
    <row r="32" spans="1:8" ht="30" customHeight="1">
      <c r="A32" s="147"/>
      <c r="B32" s="148"/>
      <c r="C32" s="148"/>
      <c r="D32" s="148"/>
      <c r="E32" s="148"/>
      <c r="F32" s="148"/>
      <c r="G32" s="138"/>
      <c r="H32" s="110"/>
    </row>
    <row r="33" spans="1:8" ht="30" customHeight="1">
      <c r="A33" s="147"/>
      <c r="B33" s="148"/>
      <c r="C33" s="148"/>
      <c r="D33" s="148"/>
      <c r="E33" s="148"/>
      <c r="F33" s="148"/>
      <c r="G33" s="138"/>
      <c r="H33" s="110"/>
    </row>
    <row r="34" spans="1:8" ht="30" customHeight="1">
      <c r="A34" s="147"/>
      <c r="B34" s="148"/>
      <c r="C34" s="148"/>
      <c r="D34" s="148"/>
      <c r="E34" s="148"/>
      <c r="F34" s="148"/>
      <c r="G34" s="138"/>
      <c r="H34" s="110"/>
    </row>
    <row r="35" spans="1:8" ht="30" customHeight="1">
      <c r="A35" s="147"/>
      <c r="B35" s="148"/>
      <c r="C35" s="148"/>
      <c r="D35" s="148"/>
      <c r="E35" s="148"/>
      <c r="F35" s="148"/>
      <c r="G35" s="138"/>
      <c r="H35" s="110"/>
    </row>
    <row r="36" spans="1:8" ht="30" customHeight="1">
      <c r="A36" s="147"/>
      <c r="B36" s="148"/>
      <c r="C36" s="148"/>
      <c r="D36" s="148"/>
      <c r="E36" s="148"/>
      <c r="F36" s="148"/>
      <c r="G36" s="138"/>
      <c r="H36" s="110"/>
    </row>
    <row r="37" spans="1:8" ht="30" customHeight="1">
      <c r="A37" s="147"/>
      <c r="B37" s="148"/>
      <c r="C37" s="148"/>
      <c r="D37" s="148"/>
      <c r="E37" s="148"/>
      <c r="F37" s="148"/>
      <c r="G37" s="138"/>
      <c r="H37" s="110"/>
    </row>
    <row r="38" spans="1:8" ht="30" customHeight="1">
      <c r="A38" s="147"/>
      <c r="B38" s="148"/>
      <c r="C38" s="148"/>
      <c r="D38" s="148"/>
      <c r="E38" s="148"/>
      <c r="F38" s="148"/>
      <c r="G38" s="138"/>
      <c r="H38" s="110"/>
    </row>
    <row r="39" spans="1:8" ht="30" customHeight="1">
      <c r="A39" s="147"/>
      <c r="B39" s="148"/>
      <c r="C39" s="148"/>
      <c r="D39" s="148"/>
      <c r="E39" s="148"/>
      <c r="F39" s="148"/>
      <c r="G39" s="138"/>
      <c r="H39" s="110"/>
    </row>
    <row r="40" spans="1:8" ht="30" customHeight="1">
      <c r="A40" s="147"/>
      <c r="B40" s="148"/>
      <c r="C40" s="148"/>
      <c r="D40" s="148"/>
      <c r="E40" s="148"/>
      <c r="F40" s="148"/>
      <c r="G40" s="138"/>
      <c r="H40" s="110"/>
    </row>
    <row r="41" spans="1:8" ht="30" customHeight="1">
      <c r="A41" s="147"/>
      <c r="B41" s="148"/>
      <c r="C41" s="148"/>
      <c r="D41" s="148"/>
      <c r="E41" s="148"/>
      <c r="F41" s="148"/>
      <c r="G41" s="138"/>
      <c r="H41" s="110"/>
    </row>
    <row r="42" spans="1:8" ht="30" customHeight="1">
      <c r="A42" s="147"/>
      <c r="B42" s="148"/>
      <c r="C42" s="148"/>
      <c r="D42" s="148"/>
      <c r="E42" s="148"/>
      <c r="F42" s="148"/>
      <c r="G42" s="138"/>
      <c r="H42" s="110"/>
    </row>
    <row r="43" spans="1:8" ht="30" customHeight="1" thickBot="1">
      <c r="A43" s="145"/>
      <c r="B43" s="146"/>
      <c r="C43" s="146"/>
      <c r="D43" s="146"/>
      <c r="E43" s="146"/>
      <c r="F43" s="146"/>
      <c r="G43" s="111"/>
      <c r="H43" s="112"/>
    </row>
    <row r="44" spans="1:8" ht="15">
      <c r="A44" s="83"/>
      <c r="B44" s="83"/>
      <c r="C44" s="83"/>
      <c r="D44" s="83"/>
      <c r="E44" s="83"/>
      <c r="F44" s="83"/>
      <c r="G44" s="83"/>
      <c r="H44" s="83"/>
    </row>
    <row r="45" spans="1:8" ht="15">
      <c r="A45" s="84"/>
      <c r="B45" s="83"/>
      <c r="C45" s="83"/>
      <c r="D45" s="83"/>
      <c r="E45" s="83"/>
      <c r="F45" s="83"/>
      <c r="G45" s="83"/>
      <c r="H45" s="83"/>
    </row>
    <row r="46" spans="1:8" ht="15">
      <c r="A46" s="83"/>
      <c r="B46" s="83"/>
      <c r="C46" s="83"/>
      <c r="D46" s="83"/>
      <c r="E46" s="83"/>
      <c r="F46" s="83"/>
      <c r="G46" s="83"/>
      <c r="H46" s="83"/>
    </row>
    <row r="47" spans="1:8" ht="15">
      <c r="A47" s="83"/>
      <c r="B47" s="83"/>
      <c r="C47" s="83"/>
      <c r="D47" s="83"/>
      <c r="E47" s="83"/>
      <c r="F47" s="83"/>
      <c r="G47" s="83"/>
      <c r="H47" s="83"/>
    </row>
    <row r="48" spans="1:8" ht="15">
      <c r="A48" s="83"/>
      <c r="B48" s="83"/>
      <c r="C48" s="83"/>
      <c r="D48" s="83"/>
      <c r="E48" s="83"/>
      <c r="F48" s="83"/>
      <c r="G48" s="83"/>
      <c r="H48" s="83"/>
    </row>
    <row r="49" spans="1:8" ht="15">
      <c r="A49" s="83"/>
      <c r="B49" s="83"/>
      <c r="C49" s="83"/>
      <c r="D49" s="83"/>
      <c r="E49" s="83"/>
      <c r="F49" s="83"/>
      <c r="G49" s="83"/>
      <c r="H49" s="83"/>
    </row>
    <row r="50" spans="1:8" ht="15">
      <c r="A50" s="83"/>
      <c r="B50" s="83"/>
      <c r="C50" s="83"/>
      <c r="D50" s="83"/>
      <c r="E50" s="83"/>
      <c r="F50" s="83"/>
      <c r="G50" s="83"/>
      <c r="H50" s="83"/>
    </row>
    <row r="51" spans="1:8" ht="15">
      <c r="A51" s="83"/>
      <c r="B51" s="83"/>
      <c r="C51" s="83"/>
      <c r="D51" s="83"/>
      <c r="E51" s="83"/>
      <c r="F51" s="83"/>
      <c r="G51" s="83"/>
      <c r="H51" s="83"/>
    </row>
    <row r="52" spans="1:8" ht="15">
      <c r="A52" s="83"/>
      <c r="B52" s="83"/>
      <c r="C52" s="83"/>
      <c r="D52" s="83"/>
      <c r="E52" s="83"/>
      <c r="F52" s="83"/>
      <c r="G52" s="83"/>
      <c r="H52" s="83"/>
    </row>
    <row r="53" spans="1:8" ht="15">
      <c r="A53" s="83"/>
      <c r="B53" s="83"/>
      <c r="C53" s="83"/>
      <c r="D53" s="83"/>
      <c r="E53" s="83"/>
      <c r="F53" s="83"/>
      <c r="G53" s="83"/>
      <c r="H53" s="83"/>
    </row>
    <row r="54" spans="1:8" ht="15">
      <c r="A54" s="83"/>
      <c r="B54" s="83"/>
      <c r="C54" s="83"/>
      <c r="D54" s="83"/>
      <c r="E54" s="83"/>
      <c r="F54" s="83"/>
      <c r="G54" s="83"/>
      <c r="H54" s="83"/>
    </row>
    <row r="55" spans="1:8" ht="15">
      <c r="A55" s="83"/>
      <c r="B55" s="83"/>
      <c r="C55" s="83"/>
      <c r="D55" s="83"/>
      <c r="E55" s="83"/>
      <c r="F55" s="83"/>
      <c r="G55" s="83"/>
      <c r="H55" s="83"/>
    </row>
    <row r="56" spans="1:8" ht="15">
      <c r="A56" s="83"/>
      <c r="B56" s="83"/>
      <c r="C56" s="83"/>
      <c r="D56" s="83"/>
      <c r="E56" s="83"/>
      <c r="F56" s="83"/>
      <c r="G56" s="83"/>
      <c r="H56" s="83"/>
    </row>
    <row r="57" spans="1:8" ht="15">
      <c r="A57" s="83"/>
      <c r="B57" s="83"/>
      <c r="C57" s="83"/>
      <c r="D57" s="83"/>
      <c r="E57" s="83"/>
      <c r="F57" s="83"/>
      <c r="G57" s="83"/>
      <c r="H57" s="83"/>
    </row>
    <row r="58" spans="1:8" ht="15">
      <c r="A58" s="83"/>
      <c r="B58" s="83"/>
      <c r="C58" s="83"/>
      <c r="D58" s="83"/>
      <c r="E58" s="83"/>
      <c r="F58" s="83"/>
      <c r="G58" s="83"/>
      <c r="H58" s="83"/>
    </row>
    <row r="59" spans="1:8" ht="15">
      <c r="A59" s="83"/>
      <c r="B59" s="83"/>
      <c r="C59" s="83"/>
      <c r="D59" s="83"/>
      <c r="E59" s="83"/>
      <c r="F59" s="83"/>
      <c r="G59" s="83"/>
      <c r="H59" s="83"/>
    </row>
    <row r="60" spans="1:8" ht="15">
      <c r="A60" s="83"/>
      <c r="B60" s="83"/>
      <c r="C60" s="83"/>
      <c r="D60" s="83"/>
      <c r="E60" s="83"/>
      <c r="F60" s="83"/>
      <c r="G60" s="83"/>
      <c r="H60" s="83"/>
    </row>
    <row r="61" spans="1:8" ht="15">
      <c r="A61" s="83"/>
      <c r="B61" s="83"/>
      <c r="C61" s="83"/>
      <c r="D61" s="83"/>
      <c r="E61" s="83"/>
      <c r="F61" s="83"/>
      <c r="G61" s="83"/>
      <c r="H61" s="83"/>
    </row>
    <row r="62" spans="1:8" ht="15">
      <c r="A62" s="83"/>
      <c r="B62" s="83"/>
      <c r="C62" s="83"/>
      <c r="D62" s="83"/>
      <c r="E62" s="83"/>
      <c r="F62" s="83"/>
      <c r="G62" s="83"/>
      <c r="H62" s="83"/>
    </row>
    <row r="63" spans="1:8" ht="15">
      <c r="A63" s="83"/>
      <c r="B63" s="83"/>
      <c r="C63" s="83"/>
      <c r="D63" s="83"/>
      <c r="E63" s="83"/>
      <c r="F63" s="83"/>
      <c r="G63" s="83"/>
      <c r="H63" s="83"/>
    </row>
    <row r="64" spans="1:8" ht="15">
      <c r="A64" s="83"/>
      <c r="B64" s="83"/>
      <c r="C64" s="83"/>
      <c r="D64" s="83"/>
      <c r="E64" s="83"/>
      <c r="F64" s="83"/>
      <c r="G64" s="83"/>
      <c r="H64" s="83"/>
    </row>
    <row r="65" spans="1:8" ht="15">
      <c r="A65" s="83"/>
      <c r="B65" s="83"/>
      <c r="C65" s="83"/>
      <c r="D65" s="83"/>
      <c r="E65" s="83"/>
      <c r="F65" s="83"/>
      <c r="G65" s="83"/>
      <c r="H65" s="83"/>
    </row>
    <row r="66" spans="1:8" ht="15">
      <c r="A66" s="83"/>
      <c r="B66" s="83"/>
      <c r="C66" s="83"/>
      <c r="D66" s="83"/>
      <c r="E66" s="83"/>
      <c r="F66" s="83"/>
      <c r="G66" s="83"/>
      <c r="H66" s="83"/>
    </row>
    <row r="67" spans="1:8" ht="15">
      <c r="A67" s="83"/>
      <c r="B67" s="83"/>
      <c r="C67" s="83"/>
      <c r="D67" s="83"/>
      <c r="E67" s="83"/>
      <c r="F67" s="83"/>
      <c r="G67" s="83"/>
      <c r="H67" s="83"/>
    </row>
    <row r="68" spans="1:8" ht="15">
      <c r="A68" s="83"/>
      <c r="B68" s="83"/>
      <c r="C68" s="83"/>
      <c r="D68" s="83"/>
      <c r="E68" s="83"/>
      <c r="F68" s="83"/>
      <c r="G68" s="83"/>
      <c r="H68" s="83"/>
    </row>
    <row r="69" spans="1:8" ht="15">
      <c r="A69" s="83"/>
      <c r="B69" s="83"/>
      <c r="C69" s="83"/>
      <c r="D69" s="83"/>
      <c r="E69" s="83"/>
      <c r="F69" s="83"/>
      <c r="G69" s="83"/>
      <c r="H69" s="83"/>
    </row>
    <row r="70" spans="1:8" ht="15">
      <c r="A70" s="83"/>
      <c r="B70" s="83"/>
      <c r="C70" s="83"/>
      <c r="D70" s="83"/>
      <c r="E70" s="83"/>
      <c r="F70" s="83"/>
      <c r="G70" s="83"/>
      <c r="H70" s="83"/>
    </row>
    <row r="71" spans="1:8" ht="15">
      <c r="A71" s="83"/>
      <c r="B71" s="83"/>
      <c r="C71" s="83"/>
      <c r="D71" s="83"/>
      <c r="E71" s="83"/>
      <c r="F71" s="83"/>
      <c r="G71" s="83"/>
      <c r="H71" s="83"/>
    </row>
    <row r="72" spans="1:8" ht="15">
      <c r="A72" s="83"/>
      <c r="B72" s="83"/>
      <c r="C72" s="83"/>
      <c r="D72" s="83"/>
      <c r="E72" s="83"/>
      <c r="F72" s="83"/>
      <c r="G72" s="83"/>
      <c r="H72" s="83"/>
    </row>
    <row r="73" spans="1:8" ht="15">
      <c r="A73" s="83"/>
      <c r="B73" s="83"/>
      <c r="C73" s="83"/>
      <c r="D73" s="83"/>
      <c r="E73" s="83"/>
      <c r="F73" s="83"/>
      <c r="G73" s="83"/>
      <c r="H73" s="83"/>
    </row>
    <row r="74" spans="1:8" ht="15">
      <c r="A74" s="83"/>
      <c r="B74" s="83"/>
      <c r="C74" s="83"/>
      <c r="D74" s="83"/>
      <c r="E74" s="83"/>
      <c r="F74" s="83"/>
      <c r="G74" s="83"/>
      <c r="H74" s="83"/>
    </row>
    <row r="75" spans="1:8" ht="15">
      <c r="A75" s="83"/>
      <c r="B75" s="83"/>
      <c r="C75" s="83"/>
      <c r="D75" s="83"/>
      <c r="E75" s="83"/>
      <c r="F75" s="83"/>
      <c r="G75" s="83"/>
      <c r="H75" s="83"/>
    </row>
    <row r="76" spans="1:8" ht="15">
      <c r="A76" s="83"/>
      <c r="B76" s="83"/>
      <c r="C76" s="83"/>
      <c r="D76" s="83"/>
      <c r="E76" s="83"/>
      <c r="F76" s="83"/>
      <c r="G76" s="83"/>
      <c r="H76" s="83"/>
    </row>
    <row r="77" spans="1:8" ht="15">
      <c r="A77" s="83"/>
      <c r="B77" s="83"/>
      <c r="C77" s="83"/>
      <c r="D77" s="83"/>
      <c r="E77" s="83"/>
      <c r="F77" s="83"/>
      <c r="G77" s="83"/>
      <c r="H77" s="83"/>
    </row>
    <row r="78" spans="1:8" ht="15">
      <c r="A78" s="83"/>
      <c r="B78" s="83"/>
      <c r="C78" s="83"/>
      <c r="D78" s="83"/>
      <c r="E78" s="83"/>
      <c r="F78" s="83"/>
      <c r="G78" s="83"/>
      <c r="H78" s="83"/>
    </row>
    <row r="79" spans="1:8" ht="15">
      <c r="A79" s="83"/>
      <c r="B79" s="83"/>
      <c r="C79" s="83"/>
      <c r="D79" s="83"/>
      <c r="E79" s="83"/>
      <c r="F79" s="83"/>
      <c r="G79" s="83"/>
      <c r="H79" s="83"/>
    </row>
    <row r="80" spans="1:8" ht="15">
      <c r="A80" s="83"/>
      <c r="B80" s="83"/>
      <c r="C80" s="83"/>
      <c r="D80" s="83"/>
      <c r="E80" s="83"/>
      <c r="F80" s="83"/>
      <c r="G80" s="83"/>
      <c r="H80" s="83"/>
    </row>
    <row r="81" spans="1:8" ht="15">
      <c r="A81" s="83"/>
      <c r="B81" s="83"/>
      <c r="C81" s="83"/>
      <c r="D81" s="83"/>
      <c r="E81" s="83"/>
      <c r="F81" s="83"/>
      <c r="G81" s="83"/>
      <c r="H81" s="83"/>
    </row>
    <row r="82" spans="1:8" ht="15">
      <c r="A82" s="83"/>
      <c r="B82" s="83"/>
      <c r="C82" s="83"/>
      <c r="D82" s="83"/>
      <c r="E82" s="83"/>
      <c r="F82" s="83"/>
      <c r="G82" s="83"/>
      <c r="H82" s="83"/>
    </row>
    <row r="83" spans="1:8" ht="15">
      <c r="A83" s="83"/>
      <c r="B83" s="83"/>
      <c r="C83" s="83"/>
      <c r="D83" s="83"/>
      <c r="E83" s="83"/>
      <c r="F83" s="83"/>
      <c r="G83" s="83"/>
      <c r="H83" s="83"/>
    </row>
    <row r="84" spans="1:8" ht="15">
      <c r="A84" s="83"/>
      <c r="B84" s="83"/>
      <c r="C84" s="83"/>
      <c r="D84" s="83"/>
      <c r="E84" s="83"/>
      <c r="F84" s="83"/>
      <c r="G84" s="83"/>
      <c r="H84" s="83"/>
    </row>
    <row r="85" spans="1:8" ht="15">
      <c r="A85" s="83"/>
      <c r="B85" s="83"/>
      <c r="C85" s="83"/>
      <c r="D85" s="83"/>
      <c r="E85" s="83"/>
      <c r="F85" s="83"/>
      <c r="G85" s="83"/>
      <c r="H85" s="83"/>
    </row>
    <row r="86" spans="1:8" ht="15">
      <c r="A86" s="83"/>
      <c r="B86" s="83"/>
      <c r="C86" s="83"/>
      <c r="D86" s="83"/>
      <c r="E86" s="83"/>
      <c r="F86" s="83"/>
      <c r="G86" s="83"/>
      <c r="H86" s="83"/>
    </row>
    <row r="87" spans="1:8" ht="15">
      <c r="A87" s="83"/>
      <c r="B87" s="83"/>
      <c r="C87" s="83"/>
      <c r="D87" s="83"/>
      <c r="E87" s="83"/>
      <c r="F87" s="83"/>
      <c r="G87" s="83"/>
      <c r="H87" s="83"/>
    </row>
    <row r="88" spans="1:8" ht="15">
      <c r="A88" s="83"/>
      <c r="B88" s="83"/>
      <c r="C88" s="83"/>
      <c r="D88" s="83"/>
      <c r="E88" s="83"/>
      <c r="F88" s="83"/>
      <c r="G88" s="83"/>
      <c r="H88" s="83"/>
    </row>
    <row r="89" spans="1:8" ht="15">
      <c r="A89" s="83"/>
      <c r="B89" s="83"/>
      <c r="C89" s="83"/>
      <c r="D89" s="83"/>
      <c r="E89" s="83"/>
      <c r="F89" s="83"/>
      <c r="G89" s="83"/>
      <c r="H89" s="83"/>
    </row>
    <row r="90" spans="1:8" ht="15">
      <c r="A90" s="83"/>
      <c r="B90" s="83"/>
      <c r="C90" s="83"/>
      <c r="D90" s="83"/>
      <c r="E90" s="83"/>
      <c r="F90" s="83"/>
      <c r="G90" s="83"/>
      <c r="H90" s="83"/>
    </row>
    <row r="91" spans="1:8" ht="15">
      <c r="A91" s="83"/>
      <c r="B91" s="83"/>
      <c r="C91" s="83"/>
      <c r="D91" s="83"/>
      <c r="E91" s="83"/>
      <c r="F91" s="83"/>
      <c r="G91" s="83"/>
      <c r="H91" s="83"/>
    </row>
    <row r="92" spans="1:8" ht="15">
      <c r="A92" s="83"/>
      <c r="B92" s="83"/>
      <c r="C92" s="83"/>
      <c r="D92" s="83"/>
      <c r="E92" s="83"/>
      <c r="F92" s="83"/>
      <c r="G92" s="83"/>
      <c r="H92" s="83"/>
    </row>
    <row r="93" spans="1:8" ht="15">
      <c r="A93" s="83"/>
      <c r="B93" s="83"/>
      <c r="C93" s="83"/>
      <c r="D93" s="83"/>
      <c r="E93" s="83"/>
      <c r="F93" s="83"/>
      <c r="G93" s="83"/>
      <c r="H93" s="83"/>
    </row>
    <row r="94" spans="1:8" ht="15">
      <c r="A94" s="83"/>
      <c r="B94" s="83"/>
      <c r="C94" s="83"/>
      <c r="D94" s="83"/>
      <c r="E94" s="83"/>
      <c r="F94" s="83"/>
      <c r="G94" s="83"/>
      <c r="H94" s="83"/>
    </row>
    <row r="95" spans="1:8" ht="15">
      <c r="A95" s="83"/>
      <c r="B95" s="83"/>
      <c r="C95" s="83"/>
      <c r="D95" s="83"/>
      <c r="E95" s="83"/>
      <c r="F95" s="83"/>
      <c r="G95" s="83"/>
      <c r="H95" s="83"/>
    </row>
    <row r="96" spans="1:8" ht="15">
      <c r="A96" s="83"/>
      <c r="B96" s="83"/>
      <c r="C96" s="83"/>
      <c r="D96" s="83"/>
      <c r="E96" s="83"/>
      <c r="F96" s="83"/>
      <c r="G96" s="83"/>
      <c r="H96" s="83"/>
    </row>
    <row r="97" spans="1:8" ht="15">
      <c r="A97" s="83"/>
      <c r="B97" s="83"/>
      <c r="C97" s="83"/>
      <c r="D97" s="83"/>
      <c r="E97" s="83"/>
      <c r="F97" s="83"/>
      <c r="G97" s="83"/>
      <c r="H97" s="83"/>
    </row>
    <row r="98" spans="1:8" ht="15">
      <c r="A98" s="83"/>
      <c r="B98" s="83"/>
      <c r="C98" s="83"/>
      <c r="D98" s="83"/>
      <c r="E98" s="83"/>
      <c r="F98" s="83"/>
      <c r="G98" s="83"/>
      <c r="H98" s="83"/>
    </row>
    <row r="99" spans="1:8" ht="15">
      <c r="A99" s="83"/>
      <c r="B99" s="83"/>
      <c r="C99" s="83"/>
      <c r="D99" s="83"/>
      <c r="E99" s="83"/>
      <c r="F99" s="83"/>
      <c r="G99" s="83"/>
      <c r="H99" s="83"/>
    </row>
    <row r="100" spans="1:8" ht="15">
      <c r="A100" s="83"/>
      <c r="B100" s="83"/>
      <c r="C100" s="83"/>
      <c r="D100" s="83"/>
      <c r="E100" s="83"/>
      <c r="F100" s="83"/>
      <c r="G100" s="83"/>
      <c r="H100" s="83"/>
    </row>
    <row r="101" spans="1:8" ht="15">
      <c r="A101" s="83"/>
      <c r="B101" s="83"/>
      <c r="C101" s="83"/>
      <c r="D101" s="83"/>
      <c r="E101" s="83"/>
      <c r="F101" s="83"/>
      <c r="G101" s="83"/>
      <c r="H101" s="83"/>
    </row>
    <row r="102" spans="1:8" ht="15">
      <c r="A102" s="83"/>
      <c r="B102" s="83"/>
      <c r="C102" s="83"/>
      <c r="D102" s="83"/>
      <c r="E102" s="83"/>
      <c r="F102" s="83"/>
      <c r="G102" s="83"/>
      <c r="H102" s="83"/>
    </row>
    <row r="103" spans="1:8" ht="15">
      <c r="A103" s="83"/>
      <c r="B103" s="83"/>
      <c r="C103" s="83"/>
      <c r="D103" s="83"/>
      <c r="E103" s="83"/>
      <c r="F103" s="83"/>
      <c r="G103" s="83"/>
      <c r="H103" s="83"/>
    </row>
    <row r="104" spans="1:8" ht="15">
      <c r="A104" s="83"/>
      <c r="B104" s="83"/>
      <c r="C104" s="83"/>
      <c r="D104" s="83"/>
      <c r="E104" s="83"/>
      <c r="F104" s="83"/>
      <c r="G104" s="83"/>
      <c r="H104" s="83"/>
    </row>
    <row r="105" spans="1:8" ht="15">
      <c r="A105" s="83"/>
      <c r="B105" s="83"/>
      <c r="C105" s="83"/>
      <c r="D105" s="83"/>
      <c r="E105" s="83"/>
      <c r="F105" s="83"/>
      <c r="G105" s="83"/>
      <c r="H105" s="83"/>
    </row>
    <row r="106" spans="1:8" ht="15">
      <c r="A106" s="83"/>
      <c r="B106" s="83"/>
      <c r="C106" s="83"/>
      <c r="D106" s="83"/>
      <c r="E106" s="83"/>
      <c r="F106" s="83"/>
      <c r="G106" s="83"/>
      <c r="H106" s="83"/>
    </row>
  </sheetData>
  <sheetProtection password="A06D" sheet="1"/>
  <mergeCells count="85">
    <mergeCell ref="D13:J13"/>
    <mergeCell ref="A17:B17"/>
    <mergeCell ref="A18:B18"/>
    <mergeCell ref="A19:B19"/>
    <mergeCell ref="A20:B20"/>
    <mergeCell ref="G6:J6"/>
    <mergeCell ref="H7:J7"/>
    <mergeCell ref="H8:J8"/>
    <mergeCell ref="H9:J9"/>
    <mergeCell ref="A11:J11"/>
    <mergeCell ref="A27:B27"/>
    <mergeCell ref="B7:E7"/>
    <mergeCell ref="B8:E8"/>
    <mergeCell ref="B9:E9"/>
    <mergeCell ref="A2:K2"/>
    <mergeCell ref="C3:H3"/>
    <mergeCell ref="B4:E4"/>
    <mergeCell ref="B5:E5"/>
    <mergeCell ref="B6:E6"/>
    <mergeCell ref="B13:C13"/>
    <mergeCell ref="A33:B33"/>
    <mergeCell ref="C33:D33"/>
    <mergeCell ref="E33:F33"/>
    <mergeCell ref="A24:B24"/>
    <mergeCell ref="C24:D24"/>
    <mergeCell ref="A28:B28"/>
    <mergeCell ref="C28:D28"/>
    <mergeCell ref="E28:F28"/>
    <mergeCell ref="C27:D27"/>
    <mergeCell ref="E27:F27"/>
    <mergeCell ref="C30:D30"/>
    <mergeCell ref="E30:F30"/>
    <mergeCell ref="A23:B23"/>
    <mergeCell ref="E31:F31"/>
    <mergeCell ref="A32:B32"/>
    <mergeCell ref="C32:D32"/>
    <mergeCell ref="E32:F32"/>
    <mergeCell ref="A31:B31"/>
    <mergeCell ref="C31:D31"/>
    <mergeCell ref="E23:F23"/>
    <mergeCell ref="E24:F24"/>
    <mergeCell ref="A25:B25"/>
    <mergeCell ref="C25:D25"/>
    <mergeCell ref="E25:F25"/>
    <mergeCell ref="A22:B22"/>
    <mergeCell ref="A26:B26"/>
    <mergeCell ref="C26:D26"/>
    <mergeCell ref="E26:F26"/>
    <mergeCell ref="C23:D23"/>
    <mergeCell ref="C22:H22"/>
    <mergeCell ref="A35:B35"/>
    <mergeCell ref="C35:D35"/>
    <mergeCell ref="E35:F35"/>
    <mergeCell ref="A29:B29"/>
    <mergeCell ref="C29:D29"/>
    <mergeCell ref="E29:F29"/>
    <mergeCell ref="A30:B30"/>
    <mergeCell ref="A34:B34"/>
    <mergeCell ref="C34:D34"/>
    <mergeCell ref="E34:F34"/>
    <mergeCell ref="A36:B36"/>
    <mergeCell ref="C36:D36"/>
    <mergeCell ref="E36:F36"/>
    <mergeCell ref="A37:B37"/>
    <mergeCell ref="C37:D37"/>
    <mergeCell ref="E37:F37"/>
    <mergeCell ref="E38:F38"/>
    <mergeCell ref="E42:F42"/>
    <mergeCell ref="A39:B39"/>
    <mergeCell ref="C39:D39"/>
    <mergeCell ref="E39:F39"/>
    <mergeCell ref="A40:B40"/>
    <mergeCell ref="C40:D40"/>
    <mergeCell ref="E40:F40"/>
    <mergeCell ref="A38:B38"/>
    <mergeCell ref="A1:K1"/>
    <mergeCell ref="A43:B43"/>
    <mergeCell ref="C43:D43"/>
    <mergeCell ref="E43:F43"/>
    <mergeCell ref="A41:B41"/>
    <mergeCell ref="C41:D41"/>
    <mergeCell ref="E41:F41"/>
    <mergeCell ref="A42:B42"/>
    <mergeCell ref="C42:D42"/>
    <mergeCell ref="C38:D38"/>
  </mergeCells>
  <conditionalFormatting sqref="G24:G43">
    <cfRule type="cellIs" priority="1" dxfId="25" operator="equal" stopIfTrue="1">
      <formula>"NON"</formula>
    </cfRule>
    <cfRule type="cellIs" priority="2" dxfId="26" operator="equal" stopIfTrue="1">
      <formula>"OUI"</formula>
    </cfRule>
  </conditionalFormatting>
  <dataValidations count="3">
    <dataValidation type="list" showInputMessage="1" showErrorMessage="1" sqref="B5:E5">
      <formula1>"à choisir..., Arpajon, Athis Mons, Bretigny, Brunoy, Corbeil, Dourdan, Draveil, Etampes, Evry 1, Evry 2 TICE, Grigny, La Ferté Alais, Les Ulis, Lisses, Massy, Montgeron, Morangis, Orsay, Palaiseau, Ris Orangis, Savigny, Ste Genevieve, Viry Chatillon, ASH "</formula1>
    </dataValidation>
    <dataValidation type="list" showInputMessage="1" showErrorMessage="1" sqref="B4:E4">
      <formula1>Villes</formula1>
    </dataValidation>
    <dataValidation type="list" allowBlank="1" showInputMessage="1" showErrorMessage="1" sqref="G24:G42 G43">
      <formula1>Dpt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0"/>
  <sheetViews>
    <sheetView zoomScalePageLayoutView="0" workbookViewId="0" topLeftCell="A1">
      <selection activeCell="H15" sqref="H15:K15"/>
    </sheetView>
  </sheetViews>
  <sheetFormatPr defaultColWidth="28.28125" defaultRowHeight="15"/>
  <cols>
    <col min="1" max="1" width="28.28125" style="4" customWidth="1"/>
    <col min="2" max="2" width="13.8515625" style="4" customWidth="1"/>
    <col min="3" max="3" width="14.8515625" style="4" customWidth="1"/>
    <col min="4" max="4" width="14.7109375" style="5" customWidth="1"/>
    <col min="5" max="5" width="14.57421875" style="5" customWidth="1"/>
    <col min="6" max="6" width="2.421875" style="5" customWidth="1"/>
    <col min="7" max="7" width="28.28125" style="5" customWidth="1"/>
    <col min="8" max="8" width="13.28125" style="4" customWidth="1"/>
    <col min="9" max="10" width="14.8515625" style="4" customWidth="1"/>
    <col min="11" max="11" width="13.57421875" style="4" customWidth="1"/>
    <col min="12" max="16384" width="28.28125" style="4" customWidth="1"/>
  </cols>
  <sheetData>
    <row r="1" spans="1:11" s="100" customFormat="1" ht="21" customHeight="1">
      <c r="A1" s="237" t="s">
        <v>473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48" customFormat="1" ht="24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2:7" s="47" customFormat="1" ht="18.75" customHeight="1" thickBot="1">
      <c r="B3" s="245" t="s">
        <v>40</v>
      </c>
      <c r="C3" s="245"/>
      <c r="D3" s="245"/>
      <c r="E3" s="245"/>
      <c r="F3" s="245"/>
      <c r="G3" s="245"/>
    </row>
    <row r="4" spans="1:11" s="47" customFormat="1" ht="24.75" customHeight="1">
      <c r="A4" s="106" t="s">
        <v>0</v>
      </c>
      <c r="B4" s="239">
        <f>Engagement!B4</f>
        <v>0</v>
      </c>
      <c r="C4" s="240"/>
      <c r="D4" s="240"/>
      <c r="E4" s="240"/>
      <c r="F4" s="240"/>
      <c r="G4" s="240"/>
      <c r="H4" s="240"/>
      <c r="I4" s="240"/>
      <c r="J4" s="240"/>
      <c r="K4" s="241"/>
    </row>
    <row r="5" spans="1:11" s="47" customFormat="1" ht="24.75" customHeight="1">
      <c r="A5" s="107" t="s">
        <v>1</v>
      </c>
      <c r="B5" s="242">
        <f>Engagement!B6</f>
        <v>0</v>
      </c>
      <c r="C5" s="243"/>
      <c r="D5" s="243"/>
      <c r="E5" s="243"/>
      <c r="F5" s="243"/>
      <c r="G5" s="243"/>
      <c r="H5" s="243"/>
      <c r="I5" s="243"/>
      <c r="J5" s="243"/>
      <c r="K5" s="244"/>
    </row>
    <row r="6" spans="1:11" s="47" customFormat="1" ht="24.75" customHeight="1">
      <c r="A6" s="107" t="s">
        <v>2</v>
      </c>
      <c r="B6" s="242">
        <f>Engagement!B6</f>
        <v>0</v>
      </c>
      <c r="C6" s="243"/>
      <c r="D6" s="243"/>
      <c r="E6" s="243"/>
      <c r="F6" s="243"/>
      <c r="G6" s="243"/>
      <c r="H6" s="243"/>
      <c r="I6" s="243"/>
      <c r="J6" s="243"/>
      <c r="K6" s="244"/>
    </row>
    <row r="7" spans="1:11" s="47" customFormat="1" ht="24.75" customHeight="1">
      <c r="A7" s="107" t="s">
        <v>3</v>
      </c>
      <c r="B7" s="246">
        <f>Engagement!B8</f>
        <v>0</v>
      </c>
      <c r="C7" s="247"/>
      <c r="D7" s="247"/>
      <c r="E7" s="247"/>
      <c r="F7" s="247"/>
      <c r="G7" s="247"/>
      <c r="H7" s="247"/>
      <c r="I7" s="247"/>
      <c r="J7" s="247"/>
      <c r="K7" s="248"/>
    </row>
    <row r="8" spans="1:11" s="47" customFormat="1" ht="24.75" customHeight="1" thickBot="1">
      <c r="A8" s="108" t="s">
        <v>4</v>
      </c>
      <c r="B8" s="242">
        <f>Engagement!B9</f>
        <v>0</v>
      </c>
      <c r="C8" s="243"/>
      <c r="D8" s="243"/>
      <c r="E8" s="243"/>
      <c r="F8" s="243"/>
      <c r="G8" s="243"/>
      <c r="H8" s="243"/>
      <c r="I8" s="243"/>
      <c r="J8" s="243"/>
      <c r="K8" s="244"/>
    </row>
    <row r="9" spans="1:11" s="47" customFormat="1" ht="24.75" customHeight="1" thickBot="1">
      <c r="A9" s="109" t="s">
        <v>38</v>
      </c>
      <c r="B9" s="249">
        <f>Engagement!D13</f>
        <v>0</v>
      </c>
      <c r="C9" s="250"/>
      <c r="D9" s="250"/>
      <c r="E9" s="250"/>
      <c r="F9" s="250"/>
      <c r="G9" s="250"/>
      <c r="H9" s="250"/>
      <c r="I9" s="250"/>
      <c r="J9" s="250"/>
      <c r="K9" s="251"/>
    </row>
    <row r="10" s="47" customFormat="1" ht="15.75" thickBot="1"/>
    <row r="11" spans="1:13" s="47" customFormat="1" ht="30" customHeight="1" thickBot="1">
      <c r="A11" s="79" t="s">
        <v>103</v>
      </c>
      <c r="B11" s="255">
        <f>Engagement!H7</f>
        <v>0</v>
      </c>
      <c r="C11" s="256"/>
      <c r="D11" s="77" t="s">
        <v>104</v>
      </c>
      <c r="E11" s="238">
        <f>Engagement!H9</f>
        <v>0</v>
      </c>
      <c r="F11" s="238"/>
      <c r="G11" s="238"/>
      <c r="H11" s="254" t="s">
        <v>105</v>
      </c>
      <c r="I11" s="238"/>
      <c r="J11" s="252">
        <f>Engagement!H8</f>
        <v>0</v>
      </c>
      <c r="K11" s="253"/>
      <c r="M11" s="16"/>
    </row>
    <row r="12" s="47" customFormat="1" ht="15"/>
    <row r="13" spans="1:11" s="102" customFormat="1" ht="13.5" customHeight="1" thickBot="1">
      <c r="A13" s="101"/>
      <c r="B13" s="104"/>
      <c r="C13" s="104"/>
      <c r="D13" s="104"/>
      <c r="E13" s="104"/>
      <c r="F13" s="104"/>
      <c r="G13" s="103"/>
      <c r="H13" s="104"/>
      <c r="I13" s="104"/>
      <c r="J13" s="104"/>
      <c r="K13" s="104"/>
    </row>
    <row r="14" spans="1:11" ht="17.25" thickBot="1">
      <c r="A14" s="18" t="s">
        <v>5</v>
      </c>
      <c r="B14" s="18"/>
      <c r="C14" s="231" t="s">
        <v>68</v>
      </c>
      <c r="D14" s="231"/>
      <c r="E14" s="231"/>
      <c r="F14" s="232"/>
      <c r="G14" s="59" t="s">
        <v>122</v>
      </c>
      <c r="H14" s="208" t="s">
        <v>228</v>
      </c>
      <c r="I14" s="209"/>
      <c r="J14" s="209"/>
      <c r="K14" s="210"/>
    </row>
    <row r="15" spans="1:11" s="2" customFormat="1" ht="18">
      <c r="A15" s="19" t="s">
        <v>6</v>
      </c>
      <c r="B15" s="219"/>
      <c r="C15" s="219"/>
      <c r="D15" s="223" t="s">
        <v>7</v>
      </c>
      <c r="E15" s="223"/>
      <c r="F15" s="224"/>
      <c r="G15" s="46"/>
      <c r="H15" s="211"/>
      <c r="I15" s="212"/>
      <c r="J15" s="212"/>
      <c r="K15" s="213"/>
    </row>
    <row r="16" spans="1:11" ht="16.5">
      <c r="A16" s="20" t="s">
        <v>8</v>
      </c>
      <c r="B16" s="230"/>
      <c r="C16" s="230"/>
      <c r="D16" s="217" t="s">
        <v>9</v>
      </c>
      <c r="E16" s="217"/>
      <c r="F16" s="225"/>
      <c r="G16" s="45"/>
      <c r="H16" s="202"/>
      <c r="I16" s="203"/>
      <c r="J16" s="203"/>
      <c r="K16" s="204"/>
    </row>
    <row r="17" spans="1:11" ht="16.5">
      <c r="A17" s="20" t="s">
        <v>115</v>
      </c>
      <c r="B17" s="236"/>
      <c r="C17" s="228"/>
      <c r="D17" s="95"/>
      <c r="E17" s="95"/>
      <c r="F17" s="225"/>
      <c r="G17" s="205">
        <f>IF(OR(G15="Fête du vélo",G16="Fête du vélo"),"Attention la Fête du vélo 2 jours compte pour 2 rencontres, l'autre sera annulée","")</f>
      </c>
      <c r="H17" s="206"/>
      <c r="I17" s="206"/>
      <c r="J17" s="206"/>
      <c r="K17" s="207"/>
    </row>
    <row r="18" spans="1:11" ht="16.5">
      <c r="A18" s="20" t="s">
        <v>10</v>
      </c>
      <c r="B18" s="230"/>
      <c r="C18" s="230"/>
      <c r="D18" s="220" t="s">
        <v>250</v>
      </c>
      <c r="E18" s="221"/>
      <c r="F18" s="225"/>
      <c r="G18" s="132"/>
      <c r="H18" s="233"/>
      <c r="I18" s="234"/>
      <c r="J18" s="234"/>
      <c r="K18" s="235"/>
    </row>
    <row r="19" spans="1:11" ht="17.25" thickBot="1">
      <c r="A19" s="21" t="s">
        <v>11</v>
      </c>
      <c r="B19" s="229"/>
      <c r="C19" s="229"/>
      <c r="D19" s="222" t="s">
        <v>244</v>
      </c>
      <c r="E19" s="222"/>
      <c r="F19" s="226"/>
      <c r="G19" s="214"/>
      <c r="H19" s="215"/>
      <c r="I19" s="215"/>
      <c r="J19" s="215"/>
      <c r="K19" s="216"/>
    </row>
    <row r="20" spans="1:12" ht="17.25" thickBot="1">
      <c r="A20" s="22"/>
      <c r="B20" s="23"/>
      <c r="C20" s="24"/>
      <c r="D20" s="25"/>
      <c r="E20" s="25"/>
      <c r="F20" s="25"/>
      <c r="G20" s="26"/>
      <c r="H20" s="60"/>
      <c r="I20" s="60"/>
      <c r="J20" s="60"/>
      <c r="K20" s="61"/>
      <c r="L20" s="13"/>
    </row>
    <row r="21" spans="1:11" ht="17.25" thickBot="1">
      <c r="A21" s="18" t="s">
        <v>12</v>
      </c>
      <c r="B21" s="18"/>
      <c r="C21" s="231" t="s">
        <v>68</v>
      </c>
      <c r="D21" s="231"/>
      <c r="E21" s="231"/>
      <c r="F21" s="232"/>
      <c r="G21" s="59" t="s">
        <v>122</v>
      </c>
      <c r="H21" s="208" t="s">
        <v>228</v>
      </c>
      <c r="I21" s="209"/>
      <c r="J21" s="209"/>
      <c r="K21" s="210"/>
    </row>
    <row r="22" spans="1:11" s="2" customFormat="1" ht="18">
      <c r="A22" s="19" t="s">
        <v>6</v>
      </c>
      <c r="B22" s="219"/>
      <c r="C22" s="219"/>
      <c r="D22" s="223" t="s">
        <v>7</v>
      </c>
      <c r="E22" s="223"/>
      <c r="F22" s="224"/>
      <c r="G22" s="46"/>
      <c r="H22" s="211"/>
      <c r="I22" s="212"/>
      <c r="J22" s="212"/>
      <c r="K22" s="213"/>
    </row>
    <row r="23" spans="1:11" ht="16.5">
      <c r="A23" s="20" t="s">
        <v>8</v>
      </c>
      <c r="B23" s="230"/>
      <c r="C23" s="230"/>
      <c r="D23" s="217" t="s">
        <v>9</v>
      </c>
      <c r="E23" s="217"/>
      <c r="F23" s="225"/>
      <c r="G23" s="45"/>
      <c r="H23" s="202"/>
      <c r="I23" s="203"/>
      <c r="J23" s="203"/>
      <c r="K23" s="204"/>
    </row>
    <row r="24" spans="1:11" ht="16.5">
      <c r="A24" s="20" t="s">
        <v>115</v>
      </c>
      <c r="B24" s="236"/>
      <c r="C24" s="228"/>
      <c r="D24" s="95"/>
      <c r="E24" s="95"/>
      <c r="F24" s="225"/>
      <c r="G24" s="205">
        <f>IF(OR(G22="Fête du vélo",G23="Fête du vélo"),"Attention la Fête du vélo 2 jours compte pour 2 rencontres, l'autre sera annulée","")</f>
      </c>
      <c r="H24" s="206"/>
      <c r="I24" s="206"/>
      <c r="J24" s="206"/>
      <c r="K24" s="207"/>
    </row>
    <row r="25" spans="1:11" ht="16.5">
      <c r="A25" s="20" t="s">
        <v>10</v>
      </c>
      <c r="B25" s="230"/>
      <c r="C25" s="230"/>
      <c r="D25" s="220" t="s">
        <v>250</v>
      </c>
      <c r="E25" s="221"/>
      <c r="F25" s="225"/>
      <c r="G25" s="132"/>
      <c r="H25" s="202"/>
      <c r="I25" s="203"/>
      <c r="J25" s="203"/>
      <c r="K25" s="204"/>
    </row>
    <row r="26" spans="1:11" ht="17.25" thickBot="1">
      <c r="A26" s="21" t="s">
        <v>11</v>
      </c>
      <c r="B26" s="229"/>
      <c r="C26" s="229"/>
      <c r="D26" s="222" t="s">
        <v>244</v>
      </c>
      <c r="E26" s="222"/>
      <c r="F26" s="226"/>
      <c r="G26" s="214"/>
      <c r="H26" s="215"/>
      <c r="I26" s="215"/>
      <c r="J26" s="215"/>
      <c r="K26" s="216"/>
    </row>
    <row r="27" spans="1:11" ht="17.25" thickBot="1">
      <c r="A27" s="28"/>
      <c r="B27" s="29"/>
      <c r="C27" s="30"/>
      <c r="D27" s="31"/>
      <c r="E27" s="31"/>
      <c r="F27" s="31"/>
      <c r="G27" s="32"/>
      <c r="H27" s="62"/>
      <c r="I27" s="62"/>
      <c r="J27" s="62"/>
      <c r="K27" s="63"/>
    </row>
    <row r="28" spans="1:11" ht="17.25" thickBot="1">
      <c r="A28" s="18" t="s">
        <v>13</v>
      </c>
      <c r="B28" s="18"/>
      <c r="C28" s="231" t="s">
        <v>68</v>
      </c>
      <c r="D28" s="231"/>
      <c r="E28" s="231"/>
      <c r="F28" s="232"/>
      <c r="G28" s="59" t="s">
        <v>122</v>
      </c>
      <c r="H28" s="208" t="s">
        <v>228</v>
      </c>
      <c r="I28" s="209"/>
      <c r="J28" s="209"/>
      <c r="K28" s="210"/>
    </row>
    <row r="29" spans="1:11" s="2" customFormat="1" ht="18">
      <c r="A29" s="19" t="s">
        <v>6</v>
      </c>
      <c r="B29" s="219"/>
      <c r="C29" s="219"/>
      <c r="D29" s="223" t="s">
        <v>7</v>
      </c>
      <c r="E29" s="223"/>
      <c r="F29" s="224"/>
      <c r="G29" s="46"/>
      <c r="H29" s="211"/>
      <c r="I29" s="212"/>
      <c r="J29" s="212"/>
      <c r="K29" s="213"/>
    </row>
    <row r="30" spans="1:11" ht="16.5">
      <c r="A30" s="20" t="s">
        <v>8</v>
      </c>
      <c r="B30" s="230"/>
      <c r="C30" s="230"/>
      <c r="D30" s="217" t="s">
        <v>9</v>
      </c>
      <c r="E30" s="217"/>
      <c r="F30" s="225"/>
      <c r="G30" s="45"/>
      <c r="H30" s="202"/>
      <c r="I30" s="203"/>
      <c r="J30" s="203"/>
      <c r="K30" s="204"/>
    </row>
    <row r="31" spans="1:11" ht="16.5">
      <c r="A31" s="20" t="s">
        <v>115</v>
      </c>
      <c r="B31" s="236"/>
      <c r="C31" s="228"/>
      <c r="D31" s="95"/>
      <c r="E31" s="95"/>
      <c r="F31" s="225"/>
      <c r="G31" s="205">
        <f>IF(OR(G29="Fête du vélo",G30="Fête du vélo"),"Attention la Fête du vélo 2 jours compte pour 2 rencontres, l'autre sera annulée","")</f>
      </c>
      <c r="H31" s="206"/>
      <c r="I31" s="206"/>
      <c r="J31" s="206"/>
      <c r="K31" s="207"/>
    </row>
    <row r="32" spans="1:11" ht="16.5">
      <c r="A32" s="20" t="s">
        <v>10</v>
      </c>
      <c r="B32" s="230"/>
      <c r="C32" s="230"/>
      <c r="D32" s="220" t="s">
        <v>250</v>
      </c>
      <c r="E32" s="221"/>
      <c r="F32" s="225"/>
      <c r="G32" s="132"/>
      <c r="H32" s="202"/>
      <c r="I32" s="203"/>
      <c r="J32" s="203"/>
      <c r="K32" s="204"/>
    </row>
    <row r="33" spans="1:11" ht="17.25" thickBot="1">
      <c r="A33" s="21" t="s">
        <v>11</v>
      </c>
      <c r="B33" s="229"/>
      <c r="C33" s="229"/>
      <c r="D33" s="222" t="s">
        <v>244</v>
      </c>
      <c r="E33" s="222"/>
      <c r="F33" s="226"/>
      <c r="G33" s="214"/>
      <c r="H33" s="215"/>
      <c r="I33" s="215"/>
      <c r="J33" s="215"/>
      <c r="K33" s="216"/>
    </row>
    <row r="34" spans="1:11" ht="17.25" thickBot="1">
      <c r="A34" s="22"/>
      <c r="B34" s="23"/>
      <c r="C34" s="24"/>
      <c r="D34" s="25"/>
      <c r="E34" s="25"/>
      <c r="F34" s="25"/>
      <c r="G34" s="26"/>
      <c r="H34" s="60"/>
      <c r="I34" s="60"/>
      <c r="J34" s="30"/>
      <c r="K34" s="30"/>
    </row>
    <row r="35" spans="1:11" ht="17.25" thickBot="1">
      <c r="A35" s="18" t="s">
        <v>14</v>
      </c>
      <c r="B35" s="18"/>
      <c r="C35" s="231" t="s">
        <v>68</v>
      </c>
      <c r="D35" s="231"/>
      <c r="E35" s="231"/>
      <c r="F35" s="232"/>
      <c r="G35" s="59" t="s">
        <v>122</v>
      </c>
      <c r="H35" s="208" t="s">
        <v>228</v>
      </c>
      <c r="I35" s="209"/>
      <c r="J35" s="209"/>
      <c r="K35" s="210"/>
    </row>
    <row r="36" spans="1:11" s="2" customFormat="1" ht="18">
      <c r="A36" s="19" t="s">
        <v>6</v>
      </c>
      <c r="B36" s="219"/>
      <c r="C36" s="219"/>
      <c r="D36" s="223" t="s">
        <v>7</v>
      </c>
      <c r="E36" s="223"/>
      <c r="F36" s="224"/>
      <c r="G36" s="46"/>
      <c r="H36" s="211"/>
      <c r="I36" s="212"/>
      <c r="J36" s="212"/>
      <c r="K36" s="213"/>
    </row>
    <row r="37" spans="1:11" ht="16.5">
      <c r="A37" s="20" t="s">
        <v>8</v>
      </c>
      <c r="B37" s="230"/>
      <c r="C37" s="230"/>
      <c r="D37" s="217" t="s">
        <v>9</v>
      </c>
      <c r="E37" s="217"/>
      <c r="F37" s="225"/>
      <c r="G37" s="45"/>
      <c r="H37" s="202"/>
      <c r="I37" s="203"/>
      <c r="J37" s="203"/>
      <c r="K37" s="204"/>
    </row>
    <row r="38" spans="1:11" ht="16.5">
      <c r="A38" s="20" t="s">
        <v>115</v>
      </c>
      <c r="B38" s="227"/>
      <c r="C38" s="228"/>
      <c r="D38" s="95"/>
      <c r="E38" s="95"/>
      <c r="F38" s="225"/>
      <c r="G38" s="205">
        <f>IF(OR(G36="Fête du vélo",G37="Fête du vélo"),"Attention la Fête du vélo 2 jours compte pour 2 rencontres, l'autre sera annulée","")</f>
      </c>
      <c r="H38" s="206"/>
      <c r="I38" s="206"/>
      <c r="J38" s="206"/>
      <c r="K38" s="207"/>
    </row>
    <row r="39" spans="1:11" ht="16.5">
      <c r="A39" s="20" t="s">
        <v>10</v>
      </c>
      <c r="B39" s="230"/>
      <c r="C39" s="230"/>
      <c r="D39" s="220" t="s">
        <v>250</v>
      </c>
      <c r="E39" s="221"/>
      <c r="F39" s="225"/>
      <c r="G39" s="132"/>
      <c r="H39" s="202"/>
      <c r="I39" s="203"/>
      <c r="J39" s="203"/>
      <c r="K39" s="204"/>
    </row>
    <row r="40" spans="1:11" ht="17.25" thickBot="1">
      <c r="A40" s="21" t="s">
        <v>11</v>
      </c>
      <c r="B40" s="229"/>
      <c r="C40" s="229"/>
      <c r="D40" s="222" t="s">
        <v>244</v>
      </c>
      <c r="E40" s="222"/>
      <c r="F40" s="226"/>
      <c r="G40" s="214"/>
      <c r="H40" s="215"/>
      <c r="I40" s="215"/>
      <c r="J40" s="215"/>
      <c r="K40" s="216"/>
    </row>
    <row r="41" spans="1:11" ht="17.25" thickBot="1">
      <c r="A41" s="28"/>
      <c r="B41" s="29"/>
      <c r="C41" s="30"/>
      <c r="D41" s="31"/>
      <c r="E41" s="31"/>
      <c r="F41" s="31"/>
      <c r="G41" s="32"/>
      <c r="H41" s="30"/>
      <c r="I41" s="30"/>
      <c r="J41" s="30"/>
      <c r="K41" s="64"/>
    </row>
    <row r="42" spans="1:11" ht="17.25" thickBot="1">
      <c r="A42" s="18" t="s">
        <v>15</v>
      </c>
      <c r="B42" s="18"/>
      <c r="C42" s="231" t="s">
        <v>68</v>
      </c>
      <c r="D42" s="231"/>
      <c r="E42" s="231"/>
      <c r="F42" s="232"/>
      <c r="G42" s="59" t="s">
        <v>122</v>
      </c>
      <c r="H42" s="208" t="s">
        <v>228</v>
      </c>
      <c r="I42" s="209"/>
      <c r="J42" s="209"/>
      <c r="K42" s="210"/>
    </row>
    <row r="43" spans="1:11" s="2" customFormat="1" ht="18">
      <c r="A43" s="19" t="s">
        <v>6</v>
      </c>
      <c r="B43" s="219"/>
      <c r="C43" s="219"/>
      <c r="D43" s="223" t="s">
        <v>7</v>
      </c>
      <c r="E43" s="223"/>
      <c r="F43" s="224"/>
      <c r="G43" s="46"/>
      <c r="H43" s="211"/>
      <c r="I43" s="212"/>
      <c r="J43" s="212"/>
      <c r="K43" s="213"/>
    </row>
    <row r="44" spans="1:11" ht="16.5">
      <c r="A44" s="20" t="s">
        <v>8</v>
      </c>
      <c r="B44" s="230"/>
      <c r="C44" s="230"/>
      <c r="D44" s="217" t="s">
        <v>9</v>
      </c>
      <c r="E44" s="217"/>
      <c r="F44" s="225"/>
      <c r="G44" s="45"/>
      <c r="H44" s="202"/>
      <c r="I44" s="203"/>
      <c r="J44" s="203"/>
      <c r="K44" s="204"/>
    </row>
    <row r="45" spans="1:11" ht="16.5">
      <c r="A45" s="20" t="s">
        <v>115</v>
      </c>
      <c r="B45" s="227"/>
      <c r="C45" s="228"/>
      <c r="D45" s="95"/>
      <c r="E45" s="95"/>
      <c r="F45" s="225"/>
      <c r="G45" s="205">
        <f>IF(OR(G43="Fête du vélo",G44="Fête du vélo"),"Attention la Fête du vélo 2 jours compte pour 2 rencontres, l'autre sera annulée","")</f>
      </c>
      <c r="H45" s="206"/>
      <c r="I45" s="206"/>
      <c r="J45" s="206"/>
      <c r="K45" s="207"/>
    </row>
    <row r="46" spans="1:11" ht="16.5">
      <c r="A46" s="20" t="s">
        <v>10</v>
      </c>
      <c r="B46" s="230"/>
      <c r="C46" s="230"/>
      <c r="D46" s="220" t="s">
        <v>250</v>
      </c>
      <c r="E46" s="221"/>
      <c r="F46" s="225"/>
      <c r="G46" s="132"/>
      <c r="H46" s="202"/>
      <c r="I46" s="203"/>
      <c r="J46" s="203"/>
      <c r="K46" s="204"/>
    </row>
    <row r="47" spans="1:11" ht="17.25" thickBot="1">
      <c r="A47" s="21" t="s">
        <v>11</v>
      </c>
      <c r="B47" s="229"/>
      <c r="C47" s="229"/>
      <c r="D47" s="222" t="s">
        <v>244</v>
      </c>
      <c r="E47" s="222"/>
      <c r="F47" s="226"/>
      <c r="G47" s="214"/>
      <c r="H47" s="215"/>
      <c r="I47" s="215"/>
      <c r="J47" s="215"/>
      <c r="K47" s="216"/>
    </row>
    <row r="48" spans="1:11" ht="17.25" thickBot="1">
      <c r="A48" s="22"/>
      <c r="B48" s="23"/>
      <c r="C48" s="24"/>
      <c r="D48" s="25"/>
      <c r="E48" s="25"/>
      <c r="F48" s="25"/>
      <c r="G48" s="26"/>
      <c r="H48" s="60"/>
      <c r="I48" s="60"/>
      <c r="J48" s="60"/>
      <c r="K48" s="65"/>
    </row>
    <row r="49" spans="1:11" ht="17.25" thickBot="1">
      <c r="A49" s="18" t="s">
        <v>16</v>
      </c>
      <c r="B49" s="18"/>
      <c r="C49" s="231" t="s">
        <v>68</v>
      </c>
      <c r="D49" s="231"/>
      <c r="E49" s="231"/>
      <c r="F49" s="232"/>
      <c r="G49" s="59" t="s">
        <v>122</v>
      </c>
      <c r="H49" s="208" t="s">
        <v>228</v>
      </c>
      <c r="I49" s="209"/>
      <c r="J49" s="209"/>
      <c r="K49" s="210"/>
    </row>
    <row r="50" spans="1:11" s="2" customFormat="1" ht="18">
      <c r="A50" s="19" t="s">
        <v>6</v>
      </c>
      <c r="B50" s="219"/>
      <c r="C50" s="219"/>
      <c r="D50" s="223" t="s">
        <v>7</v>
      </c>
      <c r="E50" s="223"/>
      <c r="F50" s="224"/>
      <c r="G50" s="46"/>
      <c r="H50" s="211"/>
      <c r="I50" s="212"/>
      <c r="J50" s="212"/>
      <c r="K50" s="213"/>
    </row>
    <row r="51" spans="1:11" ht="16.5">
      <c r="A51" s="20" t="s">
        <v>8</v>
      </c>
      <c r="B51" s="230"/>
      <c r="C51" s="230"/>
      <c r="D51" s="217" t="s">
        <v>9</v>
      </c>
      <c r="E51" s="217"/>
      <c r="F51" s="225"/>
      <c r="G51" s="45"/>
      <c r="H51" s="202"/>
      <c r="I51" s="203"/>
      <c r="J51" s="203"/>
      <c r="K51" s="204"/>
    </row>
    <row r="52" spans="1:11" ht="16.5">
      <c r="A52" s="20" t="s">
        <v>115</v>
      </c>
      <c r="B52" s="227"/>
      <c r="C52" s="228"/>
      <c r="D52" s="95"/>
      <c r="E52" s="95"/>
      <c r="F52" s="225"/>
      <c r="G52" s="205">
        <f>IF(OR(G50="Fête du vélo",G51="Fête du vélo"),"Attention la Fête du vélo 2 jours compte pour 2 rencontres, l'autre sera annulée","")</f>
      </c>
      <c r="H52" s="206"/>
      <c r="I52" s="206"/>
      <c r="J52" s="206"/>
      <c r="K52" s="207"/>
    </row>
    <row r="53" spans="1:11" ht="16.5">
      <c r="A53" s="20" t="s">
        <v>10</v>
      </c>
      <c r="B53" s="230"/>
      <c r="C53" s="230"/>
      <c r="D53" s="220" t="s">
        <v>250</v>
      </c>
      <c r="E53" s="221"/>
      <c r="F53" s="225"/>
      <c r="G53" s="132"/>
      <c r="H53" s="202"/>
      <c r="I53" s="203"/>
      <c r="J53" s="203"/>
      <c r="K53" s="204"/>
    </row>
    <row r="54" spans="1:11" ht="17.25" thickBot="1">
      <c r="A54" s="21" t="s">
        <v>11</v>
      </c>
      <c r="B54" s="229"/>
      <c r="C54" s="229"/>
      <c r="D54" s="222" t="s">
        <v>244</v>
      </c>
      <c r="E54" s="222"/>
      <c r="F54" s="226"/>
      <c r="G54" s="214"/>
      <c r="H54" s="215"/>
      <c r="I54" s="215"/>
      <c r="J54" s="215"/>
      <c r="K54" s="216"/>
    </row>
    <row r="55" spans="1:11" ht="17.25" thickBot="1">
      <c r="A55" s="28"/>
      <c r="B55" s="29"/>
      <c r="C55" s="30"/>
      <c r="D55" s="31"/>
      <c r="E55" s="31"/>
      <c r="F55" s="31"/>
      <c r="G55" s="32"/>
      <c r="H55" s="62"/>
      <c r="I55" s="62"/>
      <c r="J55" s="62"/>
      <c r="K55" s="63"/>
    </row>
    <row r="56" spans="1:11" ht="17.25" thickBot="1">
      <c r="A56" s="18" t="s">
        <v>17</v>
      </c>
      <c r="B56" s="18"/>
      <c r="C56" s="231" t="s">
        <v>68</v>
      </c>
      <c r="D56" s="231"/>
      <c r="E56" s="231"/>
      <c r="F56" s="232"/>
      <c r="G56" s="59" t="s">
        <v>122</v>
      </c>
      <c r="H56" s="208" t="s">
        <v>228</v>
      </c>
      <c r="I56" s="209"/>
      <c r="J56" s="209"/>
      <c r="K56" s="210"/>
    </row>
    <row r="57" spans="1:11" s="2" customFormat="1" ht="18">
      <c r="A57" s="19" t="s">
        <v>6</v>
      </c>
      <c r="B57" s="219"/>
      <c r="C57" s="219"/>
      <c r="D57" s="223" t="s">
        <v>7</v>
      </c>
      <c r="E57" s="223"/>
      <c r="F57" s="224"/>
      <c r="G57" s="46"/>
      <c r="H57" s="211"/>
      <c r="I57" s="212"/>
      <c r="J57" s="212"/>
      <c r="K57" s="213"/>
    </row>
    <row r="58" spans="1:11" ht="16.5">
      <c r="A58" s="20" t="s">
        <v>8</v>
      </c>
      <c r="B58" s="230"/>
      <c r="C58" s="230"/>
      <c r="D58" s="217" t="s">
        <v>9</v>
      </c>
      <c r="E58" s="217"/>
      <c r="F58" s="225"/>
      <c r="G58" s="45"/>
      <c r="H58" s="202"/>
      <c r="I58" s="203"/>
      <c r="J58" s="203"/>
      <c r="K58" s="204"/>
    </row>
    <row r="59" spans="1:11" ht="16.5">
      <c r="A59" s="20" t="s">
        <v>115</v>
      </c>
      <c r="B59" s="227"/>
      <c r="C59" s="228"/>
      <c r="D59" s="95"/>
      <c r="E59" s="95"/>
      <c r="F59" s="225"/>
      <c r="G59" s="205">
        <f>IF(OR(G57="Fête du vélo",G58="Fête du vélo"),"Attention la Fête du vélo 2 jours compte pour 2 rencontres, l'autre sera annulée","")</f>
      </c>
      <c r="H59" s="206"/>
      <c r="I59" s="206"/>
      <c r="J59" s="206"/>
      <c r="K59" s="207"/>
    </row>
    <row r="60" spans="1:11" ht="16.5">
      <c r="A60" s="20" t="s">
        <v>10</v>
      </c>
      <c r="B60" s="230"/>
      <c r="C60" s="230"/>
      <c r="D60" s="220" t="s">
        <v>250</v>
      </c>
      <c r="E60" s="221"/>
      <c r="F60" s="225"/>
      <c r="G60" s="132"/>
      <c r="H60" s="202"/>
      <c r="I60" s="203"/>
      <c r="J60" s="203"/>
      <c r="K60" s="204"/>
    </row>
    <row r="61" spans="1:11" ht="17.25" thickBot="1">
      <c r="A61" s="21" t="s">
        <v>11</v>
      </c>
      <c r="B61" s="229"/>
      <c r="C61" s="229"/>
      <c r="D61" s="222" t="s">
        <v>244</v>
      </c>
      <c r="E61" s="222"/>
      <c r="F61" s="226"/>
      <c r="G61" s="214"/>
      <c r="H61" s="215"/>
      <c r="I61" s="215"/>
      <c r="J61" s="215"/>
      <c r="K61" s="216"/>
    </row>
    <row r="62" spans="1:11" ht="17.25" thickBot="1">
      <c r="A62" s="18"/>
      <c r="B62" s="18"/>
      <c r="C62" s="24"/>
      <c r="D62" s="25"/>
      <c r="E62" s="25"/>
      <c r="F62" s="25"/>
      <c r="G62" s="26"/>
      <c r="H62" s="60"/>
      <c r="I62" s="60"/>
      <c r="J62" s="60"/>
      <c r="K62" s="60"/>
    </row>
    <row r="63" spans="1:11" ht="17.25" thickBot="1">
      <c r="A63" s="18" t="s">
        <v>18</v>
      </c>
      <c r="B63" s="18"/>
      <c r="C63" s="231" t="s">
        <v>68</v>
      </c>
      <c r="D63" s="231"/>
      <c r="E63" s="231"/>
      <c r="F63" s="232"/>
      <c r="G63" s="59" t="s">
        <v>122</v>
      </c>
      <c r="H63" s="208" t="s">
        <v>228</v>
      </c>
      <c r="I63" s="209"/>
      <c r="J63" s="209"/>
      <c r="K63" s="210"/>
    </row>
    <row r="64" spans="1:11" s="2" customFormat="1" ht="18">
      <c r="A64" s="19" t="s">
        <v>6</v>
      </c>
      <c r="B64" s="219"/>
      <c r="C64" s="219"/>
      <c r="D64" s="223" t="s">
        <v>7</v>
      </c>
      <c r="E64" s="223"/>
      <c r="F64" s="224"/>
      <c r="G64" s="46"/>
      <c r="H64" s="211"/>
      <c r="I64" s="212"/>
      <c r="J64" s="212"/>
      <c r="K64" s="213"/>
    </row>
    <row r="65" spans="1:11" ht="16.5">
      <c r="A65" s="20" t="s">
        <v>8</v>
      </c>
      <c r="B65" s="230"/>
      <c r="C65" s="230"/>
      <c r="D65" s="217" t="s">
        <v>9</v>
      </c>
      <c r="E65" s="217"/>
      <c r="F65" s="225"/>
      <c r="G65" s="45"/>
      <c r="H65" s="202"/>
      <c r="I65" s="203"/>
      <c r="J65" s="203"/>
      <c r="K65" s="204"/>
    </row>
    <row r="66" spans="1:11" ht="16.5">
      <c r="A66" s="20" t="s">
        <v>115</v>
      </c>
      <c r="B66" s="227"/>
      <c r="C66" s="228"/>
      <c r="D66" s="95"/>
      <c r="E66" s="95"/>
      <c r="F66" s="225"/>
      <c r="G66" s="205">
        <f>IF(OR(G64="Fête du vélo",G65="Fête du vélo"),"Attention la Fête du vélo 2 jours compte pour 2 rencontres, l'autre sera annulée","")</f>
      </c>
      <c r="H66" s="206"/>
      <c r="I66" s="206"/>
      <c r="J66" s="206"/>
      <c r="K66" s="207"/>
    </row>
    <row r="67" spans="1:11" ht="16.5">
      <c r="A67" s="20" t="s">
        <v>10</v>
      </c>
      <c r="B67" s="230"/>
      <c r="C67" s="230"/>
      <c r="D67" s="220" t="s">
        <v>250</v>
      </c>
      <c r="E67" s="221"/>
      <c r="F67" s="225"/>
      <c r="G67" s="132"/>
      <c r="H67" s="202"/>
      <c r="I67" s="203"/>
      <c r="J67" s="203"/>
      <c r="K67" s="204"/>
    </row>
    <row r="68" spans="1:11" ht="17.25" thickBot="1">
      <c r="A68" s="21" t="s">
        <v>11</v>
      </c>
      <c r="B68" s="229"/>
      <c r="C68" s="229"/>
      <c r="D68" s="222" t="s">
        <v>244</v>
      </c>
      <c r="E68" s="222"/>
      <c r="F68" s="226"/>
      <c r="G68" s="214"/>
      <c r="H68" s="215"/>
      <c r="I68" s="215"/>
      <c r="J68" s="215"/>
      <c r="K68" s="216"/>
    </row>
    <row r="69" spans="1:11" ht="17.25" thickBot="1">
      <c r="A69" s="18"/>
      <c r="B69" s="18"/>
      <c r="C69" s="24"/>
      <c r="D69" s="25"/>
      <c r="E69" s="25"/>
      <c r="F69" s="25"/>
      <c r="G69" s="26"/>
      <c r="H69" s="60"/>
      <c r="I69" s="60"/>
      <c r="J69" s="60"/>
      <c r="K69" s="60"/>
    </row>
    <row r="70" spans="1:11" ht="17.25" thickBot="1">
      <c r="A70" s="18" t="s">
        <v>19</v>
      </c>
      <c r="B70" s="18"/>
      <c r="C70" s="231" t="s">
        <v>68</v>
      </c>
      <c r="D70" s="231"/>
      <c r="E70" s="231"/>
      <c r="F70" s="232"/>
      <c r="G70" s="59" t="s">
        <v>122</v>
      </c>
      <c r="H70" s="208" t="s">
        <v>228</v>
      </c>
      <c r="I70" s="209"/>
      <c r="J70" s="209"/>
      <c r="K70" s="210"/>
    </row>
    <row r="71" spans="1:11" s="2" customFormat="1" ht="18">
      <c r="A71" s="19" t="s">
        <v>6</v>
      </c>
      <c r="B71" s="219"/>
      <c r="C71" s="219"/>
      <c r="D71" s="223" t="s">
        <v>7</v>
      </c>
      <c r="E71" s="223"/>
      <c r="F71" s="224"/>
      <c r="G71" s="46"/>
      <c r="H71" s="211"/>
      <c r="I71" s="212"/>
      <c r="J71" s="212"/>
      <c r="K71" s="213"/>
    </row>
    <row r="72" spans="1:11" ht="16.5">
      <c r="A72" s="20" t="s">
        <v>8</v>
      </c>
      <c r="B72" s="230"/>
      <c r="C72" s="230"/>
      <c r="D72" s="217" t="s">
        <v>9</v>
      </c>
      <c r="E72" s="217"/>
      <c r="F72" s="225"/>
      <c r="G72" s="45"/>
      <c r="H72" s="202"/>
      <c r="I72" s="203"/>
      <c r="J72" s="203"/>
      <c r="K72" s="204"/>
    </row>
    <row r="73" spans="1:11" ht="16.5">
      <c r="A73" s="20" t="s">
        <v>115</v>
      </c>
      <c r="B73" s="227"/>
      <c r="C73" s="228"/>
      <c r="D73" s="95"/>
      <c r="E73" s="95"/>
      <c r="F73" s="225"/>
      <c r="G73" s="205">
        <f>IF(OR(G71="Fête du vélo",G72="Fête du vélo"),"Attention la Fête du vélo 2 jours compte pour 2 rencontres, l'autre sera annulée","")</f>
      </c>
      <c r="H73" s="206"/>
      <c r="I73" s="206"/>
      <c r="J73" s="206"/>
      <c r="K73" s="207"/>
    </row>
    <row r="74" spans="1:11" ht="16.5">
      <c r="A74" s="20" t="s">
        <v>10</v>
      </c>
      <c r="B74" s="230"/>
      <c r="C74" s="230"/>
      <c r="D74" s="220" t="s">
        <v>250</v>
      </c>
      <c r="E74" s="221"/>
      <c r="F74" s="225"/>
      <c r="G74" s="132"/>
      <c r="H74" s="202"/>
      <c r="I74" s="203"/>
      <c r="J74" s="203"/>
      <c r="K74" s="204"/>
    </row>
    <row r="75" spans="1:11" ht="17.25" thickBot="1">
      <c r="A75" s="21" t="s">
        <v>11</v>
      </c>
      <c r="B75" s="229"/>
      <c r="C75" s="229"/>
      <c r="D75" s="222" t="s">
        <v>244</v>
      </c>
      <c r="E75" s="222"/>
      <c r="F75" s="226"/>
      <c r="G75" s="214"/>
      <c r="H75" s="215"/>
      <c r="I75" s="215"/>
      <c r="J75" s="215"/>
      <c r="K75" s="216"/>
    </row>
    <row r="76" spans="1:11" ht="17.25" thickBot="1">
      <c r="A76" s="18"/>
      <c r="B76" s="18"/>
      <c r="C76" s="24"/>
      <c r="D76" s="25"/>
      <c r="E76" s="25"/>
      <c r="F76" s="25"/>
      <c r="G76" s="26"/>
      <c r="H76" s="60"/>
      <c r="I76" s="60"/>
      <c r="J76" s="60"/>
      <c r="K76" s="60"/>
    </row>
    <row r="77" spans="1:11" ht="17.25" thickBot="1">
      <c r="A77" s="18" t="s">
        <v>20</v>
      </c>
      <c r="B77" s="18"/>
      <c r="C77" s="231" t="s">
        <v>68</v>
      </c>
      <c r="D77" s="231"/>
      <c r="E77" s="231"/>
      <c r="F77" s="232"/>
      <c r="G77" s="59" t="s">
        <v>122</v>
      </c>
      <c r="H77" s="208" t="s">
        <v>228</v>
      </c>
      <c r="I77" s="209"/>
      <c r="J77" s="209"/>
      <c r="K77" s="210"/>
    </row>
    <row r="78" spans="1:11" s="2" customFormat="1" ht="18">
      <c r="A78" s="19" t="s">
        <v>6</v>
      </c>
      <c r="B78" s="219"/>
      <c r="C78" s="219"/>
      <c r="D78" s="223" t="s">
        <v>7</v>
      </c>
      <c r="E78" s="223"/>
      <c r="F78" s="224"/>
      <c r="G78" s="46"/>
      <c r="H78" s="211"/>
      <c r="I78" s="212"/>
      <c r="J78" s="212"/>
      <c r="K78" s="213"/>
    </row>
    <row r="79" spans="1:11" ht="16.5">
      <c r="A79" s="20" t="s">
        <v>8</v>
      </c>
      <c r="B79" s="230"/>
      <c r="C79" s="230"/>
      <c r="D79" s="217" t="s">
        <v>9</v>
      </c>
      <c r="E79" s="217"/>
      <c r="F79" s="225"/>
      <c r="G79" s="45"/>
      <c r="H79" s="202"/>
      <c r="I79" s="203"/>
      <c r="J79" s="203"/>
      <c r="K79" s="204"/>
    </row>
    <row r="80" spans="1:11" ht="16.5">
      <c r="A80" s="20" t="s">
        <v>115</v>
      </c>
      <c r="B80" s="236"/>
      <c r="C80" s="228"/>
      <c r="D80" s="95"/>
      <c r="E80" s="95"/>
      <c r="F80" s="225"/>
      <c r="G80" s="205">
        <f>IF(OR(G78="Fête du vélo",G79="Fête du vélo"),"Attention la Fête du vélo 2 jours compte pour 2 rencontres, l'autre sera annulée","")</f>
      </c>
      <c r="H80" s="206"/>
      <c r="I80" s="206"/>
      <c r="J80" s="206"/>
      <c r="K80" s="207"/>
    </row>
    <row r="81" spans="1:11" ht="16.5">
      <c r="A81" s="20" t="s">
        <v>10</v>
      </c>
      <c r="B81" s="230"/>
      <c r="C81" s="230"/>
      <c r="D81" s="220" t="s">
        <v>250</v>
      </c>
      <c r="E81" s="221"/>
      <c r="F81" s="225"/>
      <c r="G81" s="132"/>
      <c r="H81" s="202"/>
      <c r="I81" s="203"/>
      <c r="J81" s="203"/>
      <c r="K81" s="204"/>
    </row>
    <row r="82" spans="1:11" ht="17.25" thickBot="1">
      <c r="A82" s="21" t="s">
        <v>11</v>
      </c>
      <c r="B82" s="229"/>
      <c r="C82" s="229"/>
      <c r="D82" s="222" t="s">
        <v>244</v>
      </c>
      <c r="E82" s="222"/>
      <c r="F82" s="226"/>
      <c r="G82" s="214"/>
      <c r="H82" s="215"/>
      <c r="I82" s="215"/>
      <c r="J82" s="215"/>
      <c r="K82" s="216"/>
    </row>
    <row r="83" spans="1:11" ht="17.25" thickBot="1">
      <c r="A83" s="18"/>
      <c r="B83" s="18"/>
      <c r="C83" s="18"/>
      <c r="D83" s="25"/>
      <c r="E83" s="25"/>
      <c r="F83" s="25"/>
      <c r="G83" s="26"/>
      <c r="H83" s="60"/>
      <c r="I83" s="60"/>
      <c r="J83" s="60"/>
      <c r="K83" s="60"/>
    </row>
    <row r="84" spans="1:11" ht="17.25" thickBot="1">
      <c r="A84" s="18" t="s">
        <v>45</v>
      </c>
      <c r="B84" s="18"/>
      <c r="C84" s="231" t="s">
        <v>68</v>
      </c>
      <c r="D84" s="231"/>
      <c r="E84" s="231"/>
      <c r="F84" s="232"/>
      <c r="G84" s="59" t="s">
        <v>122</v>
      </c>
      <c r="H84" s="208" t="s">
        <v>228</v>
      </c>
      <c r="I84" s="209"/>
      <c r="J84" s="209"/>
      <c r="K84" s="210"/>
    </row>
    <row r="85" spans="1:11" ht="16.5">
      <c r="A85" s="19" t="s">
        <v>6</v>
      </c>
      <c r="B85" s="219"/>
      <c r="C85" s="219"/>
      <c r="D85" s="223" t="s">
        <v>7</v>
      </c>
      <c r="E85" s="223"/>
      <c r="F85" s="224"/>
      <c r="G85" s="46"/>
      <c r="H85" s="211"/>
      <c r="I85" s="212"/>
      <c r="J85" s="212"/>
      <c r="K85" s="213"/>
    </row>
    <row r="86" spans="1:11" ht="16.5">
      <c r="A86" s="20" t="s">
        <v>8</v>
      </c>
      <c r="B86" s="230"/>
      <c r="C86" s="230"/>
      <c r="D86" s="217" t="s">
        <v>9</v>
      </c>
      <c r="E86" s="217"/>
      <c r="F86" s="225"/>
      <c r="G86" s="45"/>
      <c r="H86" s="202"/>
      <c r="I86" s="203"/>
      <c r="J86" s="203"/>
      <c r="K86" s="204"/>
    </row>
    <row r="87" spans="1:11" ht="16.5">
      <c r="A87" s="20" t="s">
        <v>115</v>
      </c>
      <c r="B87" s="227"/>
      <c r="C87" s="228"/>
      <c r="D87" s="95"/>
      <c r="E87" s="95"/>
      <c r="F87" s="225"/>
      <c r="G87" s="205">
        <f>IF(OR(G85="Fête du vélo",G86="Fête du vélo"),"Attention la Fête du vélo 2 jours compte pour 2 rencontres, l'autre sera annulée","")</f>
      </c>
      <c r="H87" s="206"/>
      <c r="I87" s="206"/>
      <c r="J87" s="206"/>
      <c r="K87" s="207"/>
    </row>
    <row r="88" spans="1:11" ht="16.5">
      <c r="A88" s="20" t="s">
        <v>10</v>
      </c>
      <c r="B88" s="230"/>
      <c r="C88" s="230"/>
      <c r="D88" s="220" t="s">
        <v>250</v>
      </c>
      <c r="E88" s="221"/>
      <c r="F88" s="225"/>
      <c r="G88" s="132"/>
      <c r="H88" s="202"/>
      <c r="I88" s="203"/>
      <c r="J88" s="203"/>
      <c r="K88" s="204"/>
    </row>
    <row r="89" spans="1:11" ht="17.25" thickBot="1">
      <c r="A89" s="21" t="s">
        <v>11</v>
      </c>
      <c r="B89" s="229"/>
      <c r="C89" s="229"/>
      <c r="D89" s="222" t="s">
        <v>244</v>
      </c>
      <c r="E89" s="222"/>
      <c r="F89" s="226"/>
      <c r="G89" s="214"/>
      <c r="H89" s="215"/>
      <c r="I89" s="215"/>
      <c r="J89" s="215"/>
      <c r="K89" s="216"/>
    </row>
    <row r="90" spans="1:11" ht="17.25" thickBot="1">
      <c r="A90" s="27"/>
      <c r="B90" s="27"/>
      <c r="C90" s="27"/>
      <c r="D90" s="25"/>
      <c r="E90" s="25"/>
      <c r="F90" s="25"/>
      <c r="G90" s="26"/>
      <c r="H90" s="60"/>
      <c r="I90" s="60"/>
      <c r="J90" s="60"/>
      <c r="K90" s="60"/>
    </row>
    <row r="91" spans="1:11" ht="17.25" thickBot="1">
      <c r="A91" s="18" t="s">
        <v>44</v>
      </c>
      <c r="B91" s="18"/>
      <c r="C91" s="231" t="s">
        <v>68</v>
      </c>
      <c r="D91" s="231"/>
      <c r="E91" s="231"/>
      <c r="F91" s="232"/>
      <c r="G91" s="59" t="s">
        <v>122</v>
      </c>
      <c r="H91" s="208" t="s">
        <v>228</v>
      </c>
      <c r="I91" s="209"/>
      <c r="J91" s="209"/>
      <c r="K91" s="210"/>
    </row>
    <row r="92" spans="1:11" ht="16.5">
      <c r="A92" s="19" t="s">
        <v>6</v>
      </c>
      <c r="B92" s="219"/>
      <c r="C92" s="219"/>
      <c r="D92" s="223" t="s">
        <v>7</v>
      </c>
      <c r="E92" s="223"/>
      <c r="F92" s="224"/>
      <c r="G92" s="46"/>
      <c r="H92" s="211"/>
      <c r="I92" s="212"/>
      <c r="J92" s="212"/>
      <c r="K92" s="213"/>
    </row>
    <row r="93" spans="1:11" ht="16.5">
      <c r="A93" s="20" t="s">
        <v>8</v>
      </c>
      <c r="B93" s="230"/>
      <c r="C93" s="230"/>
      <c r="D93" s="217" t="s">
        <v>9</v>
      </c>
      <c r="E93" s="217"/>
      <c r="F93" s="225"/>
      <c r="G93" s="45"/>
      <c r="H93" s="202"/>
      <c r="I93" s="203"/>
      <c r="J93" s="203"/>
      <c r="K93" s="204"/>
    </row>
    <row r="94" spans="1:11" ht="16.5">
      <c r="A94" s="20" t="s">
        <v>115</v>
      </c>
      <c r="B94" s="227"/>
      <c r="C94" s="228"/>
      <c r="D94" s="95"/>
      <c r="E94" s="95"/>
      <c r="F94" s="225"/>
      <c r="G94" s="205">
        <f>IF(OR(G92="Fête du vélo",G93="Fête du vélo"),"Attention la Fête du vélo 2 jours compte pour 2 rencontres, l'autre sera annulée","")</f>
      </c>
      <c r="H94" s="206"/>
      <c r="I94" s="206"/>
      <c r="J94" s="206"/>
      <c r="K94" s="207"/>
    </row>
    <row r="95" spans="1:11" ht="16.5">
      <c r="A95" s="20" t="s">
        <v>10</v>
      </c>
      <c r="B95" s="230"/>
      <c r="C95" s="230"/>
      <c r="D95" s="220" t="s">
        <v>250</v>
      </c>
      <c r="E95" s="221"/>
      <c r="F95" s="225"/>
      <c r="G95" s="132"/>
      <c r="H95" s="202"/>
      <c r="I95" s="203"/>
      <c r="J95" s="203"/>
      <c r="K95" s="204"/>
    </row>
    <row r="96" spans="1:11" ht="17.25" thickBot="1">
      <c r="A96" s="21" t="s">
        <v>11</v>
      </c>
      <c r="B96" s="229"/>
      <c r="C96" s="229"/>
      <c r="D96" s="222" t="s">
        <v>244</v>
      </c>
      <c r="E96" s="222"/>
      <c r="F96" s="226"/>
      <c r="G96" s="214"/>
      <c r="H96" s="215"/>
      <c r="I96" s="215"/>
      <c r="J96" s="215"/>
      <c r="K96" s="216"/>
    </row>
    <row r="97" spans="1:11" ht="17.25" thickBot="1">
      <c r="A97" s="27"/>
      <c r="B97" s="27"/>
      <c r="C97" s="27"/>
      <c r="D97" s="25"/>
      <c r="E97" s="25"/>
      <c r="F97" s="25"/>
      <c r="G97" s="26"/>
      <c r="H97" s="60"/>
      <c r="I97" s="60"/>
      <c r="J97" s="60"/>
      <c r="K97" s="60"/>
    </row>
    <row r="98" spans="1:11" ht="17.25" thickBot="1">
      <c r="A98" s="18" t="s">
        <v>43</v>
      </c>
      <c r="B98" s="18"/>
      <c r="C98" s="231" t="s">
        <v>68</v>
      </c>
      <c r="D98" s="231"/>
      <c r="E98" s="231"/>
      <c r="F98" s="232"/>
      <c r="G98" s="59" t="s">
        <v>122</v>
      </c>
      <c r="H98" s="208" t="s">
        <v>228</v>
      </c>
      <c r="I98" s="209"/>
      <c r="J98" s="209"/>
      <c r="K98" s="210"/>
    </row>
    <row r="99" spans="1:11" ht="16.5">
      <c r="A99" s="19" t="s">
        <v>6</v>
      </c>
      <c r="B99" s="219"/>
      <c r="C99" s="219"/>
      <c r="D99" s="223" t="s">
        <v>7</v>
      </c>
      <c r="E99" s="223"/>
      <c r="F99" s="224"/>
      <c r="G99" s="46"/>
      <c r="H99" s="211"/>
      <c r="I99" s="212"/>
      <c r="J99" s="212"/>
      <c r="K99" s="213"/>
    </row>
    <row r="100" spans="1:11" ht="16.5">
      <c r="A100" s="20" t="s">
        <v>8</v>
      </c>
      <c r="B100" s="230"/>
      <c r="C100" s="230"/>
      <c r="D100" s="217" t="s">
        <v>9</v>
      </c>
      <c r="E100" s="217"/>
      <c r="F100" s="225"/>
      <c r="G100" s="45"/>
      <c r="H100" s="202"/>
      <c r="I100" s="203"/>
      <c r="J100" s="203"/>
      <c r="K100" s="204"/>
    </row>
    <row r="101" spans="1:11" ht="16.5">
      <c r="A101" s="20" t="s">
        <v>115</v>
      </c>
      <c r="B101" s="227"/>
      <c r="C101" s="228"/>
      <c r="D101" s="95"/>
      <c r="E101" s="95"/>
      <c r="F101" s="225"/>
      <c r="G101" s="205">
        <f>IF(OR(G99="Fête du vélo",G100="Fête du vélo"),"Attention la Fête du vélo 2 jours compte pour 2 rencontres, l'autre sera annulée","")</f>
      </c>
      <c r="H101" s="206"/>
      <c r="I101" s="206"/>
      <c r="J101" s="206"/>
      <c r="K101" s="207"/>
    </row>
    <row r="102" spans="1:11" ht="16.5">
      <c r="A102" s="20" t="s">
        <v>10</v>
      </c>
      <c r="B102" s="230"/>
      <c r="C102" s="230"/>
      <c r="D102" s="220" t="s">
        <v>250</v>
      </c>
      <c r="E102" s="221"/>
      <c r="F102" s="225"/>
      <c r="G102" s="132"/>
      <c r="H102" s="202"/>
      <c r="I102" s="203"/>
      <c r="J102" s="203"/>
      <c r="K102" s="204"/>
    </row>
    <row r="103" spans="1:11" ht="17.25" thickBot="1">
      <c r="A103" s="21" t="s">
        <v>11</v>
      </c>
      <c r="B103" s="229"/>
      <c r="C103" s="229"/>
      <c r="D103" s="222" t="s">
        <v>244</v>
      </c>
      <c r="E103" s="222"/>
      <c r="F103" s="226"/>
      <c r="G103" s="214"/>
      <c r="H103" s="215"/>
      <c r="I103" s="215"/>
      <c r="J103" s="215"/>
      <c r="K103" s="216"/>
    </row>
    <row r="104" spans="1:11" ht="17.25" thickBot="1">
      <c r="A104" s="27"/>
      <c r="B104" s="27"/>
      <c r="C104" s="27"/>
      <c r="D104" s="25"/>
      <c r="E104" s="25"/>
      <c r="F104" s="25"/>
      <c r="G104" s="26"/>
      <c r="H104" s="60"/>
      <c r="I104" s="60"/>
      <c r="J104" s="60"/>
      <c r="K104" s="60"/>
    </row>
    <row r="105" spans="1:11" ht="17.25" thickBot="1">
      <c r="A105" s="18" t="s">
        <v>42</v>
      </c>
      <c r="B105" s="18"/>
      <c r="C105" s="231" t="s">
        <v>68</v>
      </c>
      <c r="D105" s="231"/>
      <c r="E105" s="231"/>
      <c r="F105" s="232"/>
      <c r="G105" s="59" t="s">
        <v>122</v>
      </c>
      <c r="H105" s="208" t="s">
        <v>228</v>
      </c>
      <c r="I105" s="209"/>
      <c r="J105" s="209"/>
      <c r="K105" s="210"/>
    </row>
    <row r="106" spans="1:11" ht="16.5">
      <c r="A106" s="19" t="s">
        <v>6</v>
      </c>
      <c r="B106" s="219"/>
      <c r="C106" s="219"/>
      <c r="D106" s="223" t="s">
        <v>7</v>
      </c>
      <c r="E106" s="223"/>
      <c r="F106" s="224"/>
      <c r="G106" s="46"/>
      <c r="H106" s="211"/>
      <c r="I106" s="212"/>
      <c r="J106" s="212"/>
      <c r="K106" s="213"/>
    </row>
    <row r="107" spans="1:11" ht="16.5">
      <c r="A107" s="20" t="s">
        <v>8</v>
      </c>
      <c r="B107" s="230"/>
      <c r="C107" s="230"/>
      <c r="D107" s="217" t="s">
        <v>9</v>
      </c>
      <c r="E107" s="217"/>
      <c r="F107" s="225"/>
      <c r="G107" s="45"/>
      <c r="H107" s="202"/>
      <c r="I107" s="203"/>
      <c r="J107" s="203"/>
      <c r="K107" s="204"/>
    </row>
    <row r="108" spans="1:11" ht="16.5">
      <c r="A108" s="20" t="s">
        <v>115</v>
      </c>
      <c r="B108" s="227"/>
      <c r="C108" s="228"/>
      <c r="D108" s="95"/>
      <c r="E108" s="95"/>
      <c r="F108" s="225"/>
      <c r="G108" s="205">
        <f>IF(OR(G106="Fête du vélo",G107="Fête du vélo"),"Attention la Fête du vélo 2 jours compte pour 2 rencontres, l'autre sera annulée","")</f>
      </c>
      <c r="H108" s="206"/>
      <c r="I108" s="206"/>
      <c r="J108" s="206"/>
      <c r="K108" s="207"/>
    </row>
    <row r="109" spans="1:11" ht="16.5">
      <c r="A109" s="20" t="s">
        <v>10</v>
      </c>
      <c r="B109" s="230"/>
      <c r="C109" s="230"/>
      <c r="D109" s="220" t="s">
        <v>250</v>
      </c>
      <c r="E109" s="221"/>
      <c r="F109" s="225"/>
      <c r="G109" s="132"/>
      <c r="H109" s="202"/>
      <c r="I109" s="203"/>
      <c r="J109" s="203"/>
      <c r="K109" s="204"/>
    </row>
    <row r="110" spans="1:11" ht="17.25" thickBot="1">
      <c r="A110" s="21" t="s">
        <v>11</v>
      </c>
      <c r="B110" s="229"/>
      <c r="C110" s="229"/>
      <c r="D110" s="222" t="s">
        <v>244</v>
      </c>
      <c r="E110" s="222"/>
      <c r="F110" s="226"/>
      <c r="G110" s="214"/>
      <c r="H110" s="215"/>
      <c r="I110" s="215"/>
      <c r="J110" s="215"/>
      <c r="K110" s="216"/>
    </row>
    <row r="111" spans="1:11" ht="17.25" thickBot="1">
      <c r="A111" s="27"/>
      <c r="B111" s="27"/>
      <c r="C111" s="27"/>
      <c r="D111" s="25"/>
      <c r="E111" s="25"/>
      <c r="F111" s="25"/>
      <c r="G111" s="26"/>
      <c r="H111" s="60"/>
      <c r="I111" s="60"/>
      <c r="J111" s="60"/>
      <c r="K111" s="60"/>
    </row>
    <row r="112" spans="1:11" ht="17.25" thickBot="1">
      <c r="A112" s="18" t="s">
        <v>41</v>
      </c>
      <c r="B112" s="18"/>
      <c r="C112" s="231" t="s">
        <v>68</v>
      </c>
      <c r="D112" s="231"/>
      <c r="E112" s="231"/>
      <c r="F112" s="232"/>
      <c r="G112" s="59" t="s">
        <v>122</v>
      </c>
      <c r="H112" s="208" t="s">
        <v>228</v>
      </c>
      <c r="I112" s="209"/>
      <c r="J112" s="209"/>
      <c r="K112" s="210"/>
    </row>
    <row r="113" spans="1:11" ht="16.5">
      <c r="A113" s="19" t="s">
        <v>6</v>
      </c>
      <c r="B113" s="219"/>
      <c r="C113" s="219"/>
      <c r="D113" s="223" t="s">
        <v>7</v>
      </c>
      <c r="E113" s="223"/>
      <c r="F113" s="224"/>
      <c r="G113" s="46"/>
      <c r="H113" s="211"/>
      <c r="I113" s="212"/>
      <c r="J113" s="212"/>
      <c r="K113" s="213"/>
    </row>
    <row r="114" spans="1:11" ht="16.5">
      <c r="A114" s="20" t="s">
        <v>8</v>
      </c>
      <c r="B114" s="230"/>
      <c r="C114" s="230"/>
      <c r="D114" s="217" t="s">
        <v>9</v>
      </c>
      <c r="E114" s="217"/>
      <c r="F114" s="225"/>
      <c r="G114" s="45"/>
      <c r="H114" s="202"/>
      <c r="I114" s="203"/>
      <c r="J114" s="203"/>
      <c r="K114" s="204"/>
    </row>
    <row r="115" spans="1:11" ht="16.5">
      <c r="A115" s="20" t="s">
        <v>115</v>
      </c>
      <c r="B115" s="227"/>
      <c r="C115" s="228"/>
      <c r="D115" s="95"/>
      <c r="E115" s="95"/>
      <c r="F115" s="225"/>
      <c r="G115" s="205">
        <f>IF(OR(G113="Fête du vélo",G114="Fête du vélo"),"Attention la Fête du vélo 2 jours compte pour 2 rencontres, l'autre sera annulée","")</f>
      </c>
      <c r="H115" s="206"/>
      <c r="I115" s="206"/>
      <c r="J115" s="206"/>
      <c r="K115" s="207"/>
    </row>
    <row r="116" spans="1:11" ht="16.5">
      <c r="A116" s="20" t="s">
        <v>10</v>
      </c>
      <c r="B116" s="230"/>
      <c r="C116" s="230"/>
      <c r="D116" s="220" t="s">
        <v>250</v>
      </c>
      <c r="E116" s="221"/>
      <c r="F116" s="225"/>
      <c r="G116" s="132"/>
      <c r="H116" s="202"/>
      <c r="I116" s="203"/>
      <c r="J116" s="203"/>
      <c r="K116" s="204"/>
    </row>
    <row r="117" spans="1:11" ht="17.25" thickBot="1">
      <c r="A117" s="21" t="s">
        <v>11</v>
      </c>
      <c r="B117" s="229"/>
      <c r="C117" s="229"/>
      <c r="D117" s="222" t="s">
        <v>244</v>
      </c>
      <c r="E117" s="222"/>
      <c r="F117" s="226"/>
      <c r="G117" s="214"/>
      <c r="H117" s="215"/>
      <c r="I117" s="215"/>
      <c r="J117" s="215"/>
      <c r="K117" s="216"/>
    </row>
    <row r="118" spans="1:11" ht="17.25" thickBot="1">
      <c r="A118" s="27"/>
      <c r="B118" s="27"/>
      <c r="C118" s="27"/>
      <c r="D118" s="25"/>
      <c r="E118" s="25"/>
      <c r="F118" s="25"/>
      <c r="G118" s="26"/>
      <c r="H118" s="60"/>
      <c r="I118" s="60"/>
      <c r="J118" s="60"/>
      <c r="K118" s="60"/>
    </row>
    <row r="119" spans="1:11" ht="17.25" thickBot="1">
      <c r="A119" s="18" t="s">
        <v>46</v>
      </c>
      <c r="B119" s="18"/>
      <c r="C119" s="231" t="s">
        <v>68</v>
      </c>
      <c r="D119" s="231"/>
      <c r="E119" s="231"/>
      <c r="F119" s="232"/>
      <c r="G119" s="59" t="s">
        <v>122</v>
      </c>
      <c r="H119" s="208" t="s">
        <v>228</v>
      </c>
      <c r="I119" s="209"/>
      <c r="J119" s="209"/>
      <c r="K119" s="210"/>
    </row>
    <row r="120" spans="1:11" ht="16.5">
      <c r="A120" s="19" t="s">
        <v>6</v>
      </c>
      <c r="B120" s="219"/>
      <c r="C120" s="219"/>
      <c r="D120" s="223" t="s">
        <v>7</v>
      </c>
      <c r="E120" s="223"/>
      <c r="F120" s="224"/>
      <c r="G120" s="46"/>
      <c r="H120" s="211"/>
      <c r="I120" s="212"/>
      <c r="J120" s="212"/>
      <c r="K120" s="213"/>
    </row>
    <row r="121" spans="1:11" ht="16.5">
      <c r="A121" s="20" t="s">
        <v>8</v>
      </c>
      <c r="B121" s="230"/>
      <c r="C121" s="230"/>
      <c r="D121" s="217" t="s">
        <v>9</v>
      </c>
      <c r="E121" s="217"/>
      <c r="F121" s="225"/>
      <c r="G121" s="45"/>
      <c r="H121" s="202"/>
      <c r="I121" s="203"/>
      <c r="J121" s="203"/>
      <c r="K121" s="204"/>
    </row>
    <row r="122" spans="1:11" ht="16.5">
      <c r="A122" s="20" t="s">
        <v>115</v>
      </c>
      <c r="B122" s="227"/>
      <c r="C122" s="228"/>
      <c r="D122" s="95"/>
      <c r="E122" s="95"/>
      <c r="F122" s="225"/>
      <c r="G122" s="205">
        <f>IF(OR(G120="Fête du vélo",G121="Fête du vélo"),"Attention la Fête du vélo 2 jours compte pour 2 rencontres, l'autre sera annulée","")</f>
      </c>
      <c r="H122" s="206"/>
      <c r="I122" s="206"/>
      <c r="J122" s="206"/>
      <c r="K122" s="207"/>
    </row>
    <row r="123" spans="1:11" ht="16.5">
      <c r="A123" s="20" t="s">
        <v>10</v>
      </c>
      <c r="B123" s="230"/>
      <c r="C123" s="230"/>
      <c r="D123" s="220" t="s">
        <v>250</v>
      </c>
      <c r="E123" s="221"/>
      <c r="F123" s="225"/>
      <c r="G123" s="132"/>
      <c r="H123" s="202"/>
      <c r="I123" s="203"/>
      <c r="J123" s="203"/>
      <c r="K123" s="204"/>
    </row>
    <row r="124" spans="1:11" ht="17.25" thickBot="1">
      <c r="A124" s="21" t="s">
        <v>11</v>
      </c>
      <c r="B124" s="229"/>
      <c r="C124" s="229"/>
      <c r="D124" s="222" t="s">
        <v>244</v>
      </c>
      <c r="E124" s="222"/>
      <c r="F124" s="226"/>
      <c r="G124" s="214"/>
      <c r="H124" s="215"/>
      <c r="I124" s="215"/>
      <c r="J124" s="215"/>
      <c r="K124" s="216"/>
    </row>
    <row r="125" spans="1:11" ht="17.25" thickBot="1">
      <c r="A125" s="27"/>
      <c r="B125" s="27"/>
      <c r="C125" s="27"/>
      <c r="D125" s="25"/>
      <c r="E125" s="25"/>
      <c r="F125" s="25"/>
      <c r="G125" s="26"/>
      <c r="H125" s="60"/>
      <c r="I125" s="60"/>
      <c r="J125" s="60"/>
      <c r="K125" s="60"/>
    </row>
    <row r="126" spans="1:11" ht="17.25" thickBot="1">
      <c r="A126" s="18" t="s">
        <v>47</v>
      </c>
      <c r="B126" s="18"/>
      <c r="C126" s="231" t="s">
        <v>68</v>
      </c>
      <c r="D126" s="231"/>
      <c r="E126" s="231"/>
      <c r="F126" s="232"/>
      <c r="G126" s="59" t="s">
        <v>122</v>
      </c>
      <c r="H126" s="208" t="s">
        <v>228</v>
      </c>
      <c r="I126" s="209"/>
      <c r="J126" s="209"/>
      <c r="K126" s="210"/>
    </row>
    <row r="127" spans="1:11" ht="16.5">
      <c r="A127" s="19" t="s">
        <v>6</v>
      </c>
      <c r="B127" s="219"/>
      <c r="C127" s="219"/>
      <c r="D127" s="223" t="s">
        <v>7</v>
      </c>
      <c r="E127" s="223"/>
      <c r="F127" s="224"/>
      <c r="G127" s="46"/>
      <c r="H127" s="211"/>
      <c r="I127" s="212"/>
      <c r="J127" s="212"/>
      <c r="K127" s="213"/>
    </row>
    <row r="128" spans="1:11" ht="16.5">
      <c r="A128" s="20" t="s">
        <v>8</v>
      </c>
      <c r="B128" s="230"/>
      <c r="C128" s="230"/>
      <c r="D128" s="217" t="s">
        <v>9</v>
      </c>
      <c r="E128" s="217"/>
      <c r="F128" s="225"/>
      <c r="G128" s="45"/>
      <c r="H128" s="202"/>
      <c r="I128" s="203"/>
      <c r="J128" s="203"/>
      <c r="K128" s="204"/>
    </row>
    <row r="129" spans="1:11" ht="16.5">
      <c r="A129" s="20" t="s">
        <v>115</v>
      </c>
      <c r="B129" s="227"/>
      <c r="C129" s="228"/>
      <c r="D129" s="95"/>
      <c r="E129" s="95"/>
      <c r="F129" s="225"/>
      <c r="G129" s="205">
        <f>IF(OR(G127="Fête du vélo",G128="Fête du vélo"),"Attention la Fête du vélo 2 jours compte pour 2 rencontres, l'autre sera annulée","")</f>
      </c>
      <c r="H129" s="206"/>
      <c r="I129" s="206"/>
      <c r="J129" s="206"/>
      <c r="K129" s="207"/>
    </row>
    <row r="130" spans="1:11" ht="16.5">
      <c r="A130" s="20" t="s">
        <v>10</v>
      </c>
      <c r="B130" s="230"/>
      <c r="C130" s="230"/>
      <c r="D130" s="220" t="s">
        <v>250</v>
      </c>
      <c r="E130" s="221"/>
      <c r="F130" s="225"/>
      <c r="G130" s="132"/>
      <c r="H130" s="202"/>
      <c r="I130" s="203"/>
      <c r="J130" s="203"/>
      <c r="K130" s="204"/>
    </row>
    <row r="131" spans="1:11" ht="17.25" thickBot="1">
      <c r="A131" s="21" t="s">
        <v>11</v>
      </c>
      <c r="B131" s="229"/>
      <c r="C131" s="229"/>
      <c r="D131" s="222" t="s">
        <v>244</v>
      </c>
      <c r="E131" s="222"/>
      <c r="F131" s="226"/>
      <c r="G131" s="214"/>
      <c r="H131" s="215"/>
      <c r="I131" s="215"/>
      <c r="J131" s="215"/>
      <c r="K131" s="216"/>
    </row>
    <row r="132" spans="1:11" ht="17.25" thickBot="1">
      <c r="A132" s="27"/>
      <c r="B132" s="27"/>
      <c r="C132" s="27"/>
      <c r="D132" s="25"/>
      <c r="E132" s="25"/>
      <c r="F132" s="25"/>
      <c r="G132" s="26"/>
      <c r="H132" s="60"/>
      <c r="I132" s="60"/>
      <c r="J132" s="60"/>
      <c r="K132" s="60"/>
    </row>
    <row r="133" spans="1:11" ht="17.25" thickBot="1">
      <c r="A133" s="18" t="s">
        <v>48</v>
      </c>
      <c r="B133" s="18"/>
      <c r="C133" s="231" t="s">
        <v>68</v>
      </c>
      <c r="D133" s="231"/>
      <c r="E133" s="231"/>
      <c r="F133" s="232"/>
      <c r="G133" s="59" t="s">
        <v>122</v>
      </c>
      <c r="H133" s="208" t="s">
        <v>228</v>
      </c>
      <c r="I133" s="209"/>
      <c r="J133" s="209"/>
      <c r="K133" s="210"/>
    </row>
    <row r="134" spans="1:11" ht="16.5">
      <c r="A134" s="19" t="s">
        <v>6</v>
      </c>
      <c r="B134" s="219"/>
      <c r="C134" s="219"/>
      <c r="D134" s="223" t="s">
        <v>7</v>
      </c>
      <c r="E134" s="223"/>
      <c r="F134" s="224"/>
      <c r="G134" s="46"/>
      <c r="H134" s="211"/>
      <c r="I134" s="212"/>
      <c r="J134" s="212"/>
      <c r="K134" s="213"/>
    </row>
    <row r="135" spans="1:11" ht="16.5">
      <c r="A135" s="20" t="s">
        <v>8</v>
      </c>
      <c r="B135" s="230"/>
      <c r="C135" s="230"/>
      <c r="D135" s="217" t="s">
        <v>9</v>
      </c>
      <c r="E135" s="217"/>
      <c r="F135" s="225"/>
      <c r="G135" s="45"/>
      <c r="H135" s="202"/>
      <c r="I135" s="203"/>
      <c r="J135" s="203"/>
      <c r="K135" s="204"/>
    </row>
    <row r="136" spans="1:11" ht="16.5">
      <c r="A136" s="20" t="s">
        <v>115</v>
      </c>
      <c r="B136" s="236"/>
      <c r="C136" s="228"/>
      <c r="D136" s="95"/>
      <c r="E136" s="95"/>
      <c r="F136" s="225"/>
      <c r="G136" s="205">
        <f>IF(OR(G134="Fête du vélo",G135="Fête du vélo"),"Attention la Fête du vélo 2 jours compte pour 2 rencontres, l'autre sera annulée","")</f>
      </c>
      <c r="H136" s="206"/>
      <c r="I136" s="206"/>
      <c r="J136" s="206"/>
      <c r="K136" s="207"/>
    </row>
    <row r="137" spans="1:11" ht="16.5">
      <c r="A137" s="20" t="s">
        <v>10</v>
      </c>
      <c r="B137" s="230"/>
      <c r="C137" s="230"/>
      <c r="D137" s="220" t="s">
        <v>250</v>
      </c>
      <c r="E137" s="221"/>
      <c r="F137" s="225"/>
      <c r="G137" s="132"/>
      <c r="H137" s="202"/>
      <c r="I137" s="203"/>
      <c r="J137" s="203"/>
      <c r="K137" s="204"/>
    </row>
    <row r="138" spans="1:11" ht="17.25" thickBot="1">
      <c r="A138" s="21" t="s">
        <v>11</v>
      </c>
      <c r="B138" s="229"/>
      <c r="C138" s="229"/>
      <c r="D138" s="222" t="s">
        <v>244</v>
      </c>
      <c r="E138" s="222"/>
      <c r="F138" s="226"/>
      <c r="G138" s="214"/>
      <c r="H138" s="215"/>
      <c r="I138" s="215"/>
      <c r="J138" s="215"/>
      <c r="K138" s="216"/>
    </row>
    <row r="139" spans="1:11" ht="17.25" thickBot="1">
      <c r="A139" s="27"/>
      <c r="B139" s="27"/>
      <c r="C139" s="27"/>
      <c r="D139" s="25"/>
      <c r="E139" s="25"/>
      <c r="F139" s="25"/>
      <c r="G139" s="26"/>
      <c r="H139" s="60"/>
      <c r="I139" s="60"/>
      <c r="J139" s="60"/>
      <c r="K139" s="60"/>
    </row>
    <row r="140" spans="1:11" ht="17.25" thickBot="1">
      <c r="A140" s="18" t="s">
        <v>49</v>
      </c>
      <c r="B140" s="18"/>
      <c r="C140" s="231" t="s">
        <v>68</v>
      </c>
      <c r="D140" s="231"/>
      <c r="E140" s="231"/>
      <c r="F140" s="232"/>
      <c r="G140" s="59" t="s">
        <v>122</v>
      </c>
      <c r="H140" s="208" t="s">
        <v>228</v>
      </c>
      <c r="I140" s="209"/>
      <c r="J140" s="209"/>
      <c r="K140" s="210"/>
    </row>
    <row r="141" spans="1:11" ht="16.5">
      <c r="A141" s="19" t="s">
        <v>6</v>
      </c>
      <c r="B141" s="219"/>
      <c r="C141" s="219"/>
      <c r="D141" s="223" t="s">
        <v>7</v>
      </c>
      <c r="E141" s="223"/>
      <c r="F141" s="224"/>
      <c r="G141" s="46"/>
      <c r="H141" s="211"/>
      <c r="I141" s="212"/>
      <c r="J141" s="212"/>
      <c r="K141" s="213"/>
    </row>
    <row r="142" spans="1:11" ht="16.5">
      <c r="A142" s="20" t="s">
        <v>8</v>
      </c>
      <c r="B142" s="230"/>
      <c r="C142" s="230"/>
      <c r="D142" s="217" t="s">
        <v>9</v>
      </c>
      <c r="E142" s="217"/>
      <c r="F142" s="225"/>
      <c r="G142" s="45"/>
      <c r="H142" s="202"/>
      <c r="I142" s="203"/>
      <c r="J142" s="203"/>
      <c r="K142" s="204"/>
    </row>
    <row r="143" spans="1:11" ht="16.5">
      <c r="A143" s="20" t="s">
        <v>115</v>
      </c>
      <c r="B143" s="227"/>
      <c r="C143" s="228"/>
      <c r="D143" s="95"/>
      <c r="E143" s="95"/>
      <c r="F143" s="225"/>
      <c r="G143" s="205">
        <f>IF(OR(G141="Fête du vélo",G142="Fête du vélo"),"Attention la Fête du vélo 2 jours compte pour 2 rencontres, l'autre sera annulée","")</f>
      </c>
      <c r="H143" s="206"/>
      <c r="I143" s="206"/>
      <c r="J143" s="206"/>
      <c r="K143" s="207"/>
    </row>
    <row r="144" spans="1:11" ht="16.5">
      <c r="A144" s="20" t="s">
        <v>10</v>
      </c>
      <c r="B144" s="230"/>
      <c r="C144" s="230"/>
      <c r="D144" s="220" t="s">
        <v>250</v>
      </c>
      <c r="E144" s="221"/>
      <c r="F144" s="225"/>
      <c r="G144" s="132"/>
      <c r="H144" s="202"/>
      <c r="I144" s="203"/>
      <c r="J144" s="203"/>
      <c r="K144" s="204"/>
    </row>
    <row r="145" spans="1:11" ht="17.25" thickBot="1">
      <c r="A145" s="21" t="s">
        <v>11</v>
      </c>
      <c r="B145" s="229"/>
      <c r="C145" s="229"/>
      <c r="D145" s="222" t="s">
        <v>244</v>
      </c>
      <c r="E145" s="222"/>
      <c r="F145" s="226"/>
      <c r="G145" s="214"/>
      <c r="H145" s="215"/>
      <c r="I145" s="215"/>
      <c r="J145" s="215"/>
      <c r="K145" s="216"/>
    </row>
    <row r="146" spans="1:11" ht="17.25" thickBot="1">
      <c r="A146" s="27"/>
      <c r="B146" s="27"/>
      <c r="C146" s="27"/>
      <c r="D146" s="25"/>
      <c r="E146" s="25"/>
      <c r="F146" s="25"/>
      <c r="G146" s="26"/>
      <c r="H146" s="60"/>
      <c r="I146" s="60"/>
      <c r="J146" s="60"/>
      <c r="K146" s="60"/>
    </row>
    <row r="147" spans="1:11" ht="17.25" thickBot="1">
      <c r="A147" s="18" t="s">
        <v>50</v>
      </c>
      <c r="B147" s="18"/>
      <c r="C147" s="231" t="s">
        <v>68</v>
      </c>
      <c r="D147" s="231"/>
      <c r="E147" s="231"/>
      <c r="F147" s="232"/>
      <c r="G147" s="59" t="s">
        <v>69</v>
      </c>
      <c r="H147" s="208" t="s">
        <v>228</v>
      </c>
      <c r="I147" s="209"/>
      <c r="J147" s="209"/>
      <c r="K147" s="210"/>
    </row>
    <row r="148" spans="1:11" ht="16.5">
      <c r="A148" s="19" t="s">
        <v>6</v>
      </c>
      <c r="B148" s="219"/>
      <c r="C148" s="219"/>
      <c r="D148" s="223" t="s">
        <v>7</v>
      </c>
      <c r="E148" s="223"/>
      <c r="F148" s="224"/>
      <c r="G148" s="46"/>
      <c r="H148" s="211"/>
      <c r="I148" s="212"/>
      <c r="J148" s="212"/>
      <c r="K148" s="213"/>
    </row>
    <row r="149" spans="1:11" ht="16.5">
      <c r="A149" s="20" t="s">
        <v>8</v>
      </c>
      <c r="B149" s="230"/>
      <c r="C149" s="230"/>
      <c r="D149" s="217" t="s">
        <v>9</v>
      </c>
      <c r="E149" s="217"/>
      <c r="F149" s="225"/>
      <c r="G149" s="45"/>
      <c r="H149" s="202"/>
      <c r="I149" s="203"/>
      <c r="J149" s="203"/>
      <c r="K149" s="204"/>
    </row>
    <row r="150" spans="1:11" ht="16.5">
      <c r="A150" s="20" t="s">
        <v>115</v>
      </c>
      <c r="B150" s="227"/>
      <c r="C150" s="228"/>
      <c r="D150" s="95"/>
      <c r="E150" s="95"/>
      <c r="F150" s="225"/>
      <c r="G150" s="205">
        <f>IF(OR(G148="Fête du vélo",G149="Fête du vélo"),"Attention la Fête du vélo 2 jours compte pour 2 rencontres, l'autre sera annulée","")</f>
      </c>
      <c r="H150" s="206"/>
      <c r="I150" s="206"/>
      <c r="J150" s="206"/>
      <c r="K150" s="207"/>
    </row>
    <row r="151" spans="1:11" ht="16.5">
      <c r="A151" s="20" t="s">
        <v>10</v>
      </c>
      <c r="B151" s="230"/>
      <c r="C151" s="230"/>
      <c r="D151" s="220" t="s">
        <v>250</v>
      </c>
      <c r="E151" s="221"/>
      <c r="F151" s="225"/>
      <c r="G151" s="132"/>
      <c r="H151" s="202"/>
      <c r="I151" s="203"/>
      <c r="J151" s="203"/>
      <c r="K151" s="204"/>
    </row>
    <row r="152" spans="1:11" ht="17.25" thickBot="1">
      <c r="A152" s="21" t="s">
        <v>11</v>
      </c>
      <c r="B152" s="229"/>
      <c r="C152" s="229"/>
      <c r="D152" s="222" t="s">
        <v>244</v>
      </c>
      <c r="E152" s="222"/>
      <c r="F152" s="226"/>
      <c r="G152" s="214"/>
      <c r="H152" s="215"/>
      <c r="I152" s="215"/>
      <c r="J152" s="215"/>
      <c r="K152" s="216"/>
    </row>
    <row r="153" spans="1:11" ht="16.5">
      <c r="A153" s="27"/>
      <c r="B153" s="27"/>
      <c r="C153" s="27"/>
      <c r="D153" s="25"/>
      <c r="E153" s="25"/>
      <c r="F153" s="25"/>
      <c r="G153" s="25"/>
      <c r="H153" s="27"/>
      <c r="I153" s="27"/>
      <c r="J153" s="27"/>
      <c r="K153" s="27"/>
    </row>
    <row r="154" spans="1:12" ht="16.5">
      <c r="A154" s="60"/>
      <c r="B154" s="60"/>
      <c r="C154" s="60"/>
      <c r="D154" s="26"/>
      <c r="E154" s="26"/>
      <c r="F154" s="26"/>
      <c r="G154" s="26"/>
      <c r="H154" s="60"/>
      <c r="I154" s="60"/>
      <c r="J154" s="60"/>
      <c r="K154" s="60"/>
      <c r="L154" s="66"/>
    </row>
    <row r="155" spans="1:12" ht="26.25" customHeight="1">
      <c r="A155" s="60"/>
      <c r="B155" s="218" t="s">
        <v>237</v>
      </c>
      <c r="C155" s="218"/>
      <c r="D155" s="218"/>
      <c r="E155" s="218"/>
      <c r="F155" s="218"/>
      <c r="G155" s="218"/>
      <c r="H155" s="218"/>
      <c r="I155" s="218"/>
      <c r="J155" s="218"/>
      <c r="K155" s="60"/>
      <c r="L155" s="66"/>
    </row>
    <row r="156" spans="1:12" ht="16.5">
      <c r="A156" s="60"/>
      <c r="B156" s="60"/>
      <c r="C156" s="60"/>
      <c r="D156" s="26"/>
      <c r="E156" s="26"/>
      <c r="F156" s="26"/>
      <c r="G156" s="26"/>
      <c r="H156" s="60"/>
      <c r="I156" s="60"/>
      <c r="J156" s="60"/>
      <c r="K156" s="60"/>
      <c r="L156" s="66"/>
    </row>
    <row r="157" spans="1:12" ht="16.5">
      <c r="A157" s="60"/>
      <c r="B157" s="60"/>
      <c r="C157" s="60"/>
      <c r="D157" s="26"/>
      <c r="E157" s="26"/>
      <c r="F157" s="26"/>
      <c r="G157" s="26"/>
      <c r="H157" s="60"/>
      <c r="I157" s="60"/>
      <c r="J157" s="60"/>
      <c r="K157" s="60"/>
      <c r="L157" s="66"/>
    </row>
    <row r="158" spans="1:12" ht="16.5">
      <c r="A158" s="60"/>
      <c r="B158" s="60"/>
      <c r="C158" s="60"/>
      <c r="D158" s="26"/>
      <c r="E158" s="26"/>
      <c r="F158" s="26"/>
      <c r="G158" s="26"/>
      <c r="H158" s="60"/>
      <c r="I158" s="60"/>
      <c r="J158" s="60"/>
      <c r="K158" s="60"/>
      <c r="L158" s="66"/>
    </row>
    <row r="159" spans="1:12" ht="16.5">
      <c r="A159" s="60"/>
      <c r="B159" s="60"/>
      <c r="C159" s="60"/>
      <c r="D159" s="26"/>
      <c r="E159" s="26"/>
      <c r="F159" s="26"/>
      <c r="G159" s="26"/>
      <c r="H159" s="60"/>
      <c r="I159" s="60"/>
      <c r="J159" s="60"/>
      <c r="K159" s="60"/>
      <c r="L159" s="66"/>
    </row>
    <row r="160" spans="1:12" ht="16.5">
      <c r="A160" s="60"/>
      <c r="B160" s="60"/>
      <c r="C160" s="60"/>
      <c r="D160" s="26"/>
      <c r="E160" s="26"/>
      <c r="F160" s="26"/>
      <c r="G160" s="26"/>
      <c r="H160" s="60"/>
      <c r="I160" s="60"/>
      <c r="J160" s="60"/>
      <c r="K160" s="60"/>
      <c r="L160" s="66"/>
    </row>
    <row r="161" spans="1:12" ht="18">
      <c r="A161" s="66"/>
      <c r="B161" s="66"/>
      <c r="C161" s="66"/>
      <c r="D161" s="67"/>
      <c r="E161" s="67"/>
      <c r="F161" s="67"/>
      <c r="G161" s="67"/>
      <c r="H161" s="66"/>
      <c r="I161" s="66"/>
      <c r="J161" s="66"/>
      <c r="K161" s="66"/>
      <c r="L161" s="66"/>
    </row>
    <row r="162" spans="1:12" ht="18">
      <c r="A162" s="66"/>
      <c r="B162" s="66"/>
      <c r="C162" s="66"/>
      <c r="D162" s="67"/>
      <c r="E162" s="67"/>
      <c r="F162" s="67"/>
      <c r="G162" s="67"/>
      <c r="H162" s="66"/>
      <c r="I162" s="66"/>
      <c r="J162" s="66"/>
      <c r="K162" s="66"/>
      <c r="L162" s="66"/>
    </row>
    <row r="163" spans="1:12" ht="18">
      <c r="A163" s="66"/>
      <c r="B163" s="66"/>
      <c r="C163" s="66"/>
      <c r="D163" s="67"/>
      <c r="E163" s="67"/>
      <c r="F163" s="67"/>
      <c r="G163" s="67"/>
      <c r="H163" s="66"/>
      <c r="I163" s="66"/>
      <c r="J163" s="66"/>
      <c r="K163" s="66"/>
      <c r="L163" s="66"/>
    </row>
    <row r="164" spans="1:12" ht="18">
      <c r="A164" s="66"/>
      <c r="B164" s="66"/>
      <c r="C164" s="66"/>
      <c r="D164" s="67"/>
      <c r="E164" s="67"/>
      <c r="F164" s="67"/>
      <c r="G164" s="67"/>
      <c r="H164" s="66"/>
      <c r="I164" s="66"/>
      <c r="J164" s="66"/>
      <c r="K164" s="66"/>
      <c r="L164" s="66"/>
    </row>
    <row r="165" spans="1:12" ht="18">
      <c r="A165" s="66"/>
      <c r="B165" s="66"/>
      <c r="C165" s="66"/>
      <c r="D165" s="67"/>
      <c r="E165" s="67"/>
      <c r="F165" s="67"/>
      <c r="G165" s="67"/>
      <c r="H165" s="66"/>
      <c r="I165" s="66"/>
      <c r="J165" s="66"/>
      <c r="K165" s="66"/>
      <c r="L165" s="66"/>
    </row>
    <row r="166" spans="1:12" ht="18">
      <c r="A166" s="66"/>
      <c r="B166" s="66"/>
      <c r="C166" s="66"/>
      <c r="D166" s="67"/>
      <c r="E166" s="67"/>
      <c r="F166" s="67"/>
      <c r="G166" s="67"/>
      <c r="H166" s="66"/>
      <c r="I166" s="66"/>
      <c r="J166" s="66"/>
      <c r="K166" s="66"/>
      <c r="L166" s="66"/>
    </row>
    <row r="167" spans="1:12" ht="18">
      <c r="A167" s="66"/>
      <c r="B167" s="66"/>
      <c r="C167" s="66"/>
      <c r="D167" s="67"/>
      <c r="E167" s="67"/>
      <c r="F167" s="67"/>
      <c r="G167" s="67"/>
      <c r="H167" s="66"/>
      <c r="I167" s="66"/>
      <c r="J167" s="66"/>
      <c r="K167" s="66"/>
      <c r="L167" s="66"/>
    </row>
    <row r="168" spans="1:12" ht="18">
      <c r="A168" s="66"/>
      <c r="B168" s="66"/>
      <c r="C168" s="66"/>
      <c r="D168" s="67"/>
      <c r="E168" s="67"/>
      <c r="F168" s="67"/>
      <c r="G168" s="67"/>
      <c r="H168" s="66"/>
      <c r="I168" s="66"/>
      <c r="J168" s="66"/>
      <c r="K168" s="66"/>
      <c r="L168" s="66"/>
    </row>
    <row r="169" spans="1:12" ht="18">
      <c r="A169" s="66"/>
      <c r="B169" s="66"/>
      <c r="C169" s="66"/>
      <c r="D169" s="67"/>
      <c r="E169" s="67"/>
      <c r="F169" s="67"/>
      <c r="G169" s="67"/>
      <c r="H169" s="66"/>
      <c r="I169" s="66"/>
      <c r="J169" s="66"/>
      <c r="K169" s="66"/>
      <c r="L169" s="66"/>
    </row>
    <row r="170" spans="1:12" ht="18">
      <c r="A170" s="66"/>
      <c r="B170" s="66"/>
      <c r="C170" s="66"/>
      <c r="D170" s="67"/>
      <c r="E170" s="67"/>
      <c r="F170" s="67"/>
      <c r="G170" s="67"/>
      <c r="H170" s="66"/>
      <c r="I170" s="66"/>
      <c r="J170" s="66"/>
      <c r="K170" s="66"/>
      <c r="L170" s="66"/>
    </row>
    <row r="171" spans="1:12" ht="18">
      <c r="A171" s="66"/>
      <c r="B171" s="66"/>
      <c r="C171" s="66"/>
      <c r="D171" s="67"/>
      <c r="E171" s="67"/>
      <c r="F171" s="67"/>
      <c r="G171" s="67"/>
      <c r="H171" s="66"/>
      <c r="I171" s="66"/>
      <c r="J171" s="66"/>
      <c r="K171" s="66"/>
      <c r="L171" s="66"/>
    </row>
    <row r="172" spans="1:12" ht="18">
      <c r="A172" s="66"/>
      <c r="B172" s="66"/>
      <c r="C172" s="66"/>
      <c r="D172" s="67"/>
      <c r="E172" s="67"/>
      <c r="F172" s="67"/>
      <c r="G172" s="67"/>
      <c r="H172" s="66"/>
      <c r="I172" s="66"/>
      <c r="J172" s="66"/>
      <c r="K172" s="66"/>
      <c r="L172" s="66"/>
    </row>
    <row r="173" spans="1:12" ht="18">
      <c r="A173" s="66"/>
      <c r="B173" s="66"/>
      <c r="C173" s="66"/>
      <c r="D173" s="67"/>
      <c r="E173" s="67"/>
      <c r="F173" s="67"/>
      <c r="G173" s="67"/>
      <c r="H173" s="66"/>
      <c r="I173" s="66"/>
      <c r="J173" s="66"/>
      <c r="K173" s="66"/>
      <c r="L173" s="66"/>
    </row>
    <row r="174" spans="1:12" ht="18">
      <c r="A174" s="66"/>
      <c r="B174" s="66"/>
      <c r="C174" s="66"/>
      <c r="D174" s="67"/>
      <c r="E174" s="67"/>
      <c r="F174" s="67"/>
      <c r="G174" s="67"/>
      <c r="H174" s="66"/>
      <c r="I174" s="66"/>
      <c r="J174" s="66"/>
      <c r="K174" s="66"/>
      <c r="L174" s="66"/>
    </row>
    <row r="175" spans="1:12" ht="18">
      <c r="A175" s="66"/>
      <c r="B175" s="66"/>
      <c r="C175" s="66"/>
      <c r="D175" s="67"/>
      <c r="E175" s="67"/>
      <c r="F175" s="67"/>
      <c r="G175" s="67"/>
      <c r="H175" s="66"/>
      <c r="I175" s="66"/>
      <c r="J175" s="66"/>
      <c r="K175" s="66"/>
      <c r="L175" s="66"/>
    </row>
    <row r="176" spans="1:12" ht="18">
      <c r="A176" s="66"/>
      <c r="B176" s="66"/>
      <c r="C176" s="66"/>
      <c r="D176" s="67"/>
      <c r="E176" s="67"/>
      <c r="F176" s="67"/>
      <c r="G176" s="67"/>
      <c r="H176" s="66"/>
      <c r="I176" s="66"/>
      <c r="J176" s="66"/>
      <c r="K176" s="66"/>
      <c r="L176" s="66"/>
    </row>
    <row r="177" spans="1:12" ht="18">
      <c r="A177" s="66"/>
      <c r="B177" s="66"/>
      <c r="C177" s="66"/>
      <c r="D177" s="67"/>
      <c r="E177" s="67"/>
      <c r="F177" s="67"/>
      <c r="G177" s="67"/>
      <c r="H177" s="66"/>
      <c r="I177" s="66"/>
      <c r="J177" s="66"/>
      <c r="K177" s="66"/>
      <c r="L177" s="66"/>
    </row>
    <row r="178" spans="1:12" ht="18">
      <c r="A178" s="66"/>
      <c r="B178" s="66"/>
      <c r="C178" s="66"/>
      <c r="D178" s="67"/>
      <c r="E178" s="67"/>
      <c r="F178" s="67"/>
      <c r="G178" s="67"/>
      <c r="H178" s="66"/>
      <c r="I178" s="66"/>
      <c r="J178" s="66"/>
      <c r="K178" s="66"/>
      <c r="L178" s="66"/>
    </row>
    <row r="179" spans="1:12" ht="18">
      <c r="A179" s="66"/>
      <c r="B179" s="66"/>
      <c r="C179" s="66"/>
      <c r="D179" s="67"/>
      <c r="E179" s="67"/>
      <c r="F179" s="67"/>
      <c r="G179" s="67"/>
      <c r="H179" s="66"/>
      <c r="I179" s="66"/>
      <c r="J179" s="66"/>
      <c r="K179" s="66"/>
      <c r="L179" s="66"/>
    </row>
    <row r="180" spans="1:12" ht="18">
      <c r="A180" s="66"/>
      <c r="B180" s="66"/>
      <c r="C180" s="66"/>
      <c r="D180" s="67"/>
      <c r="E180" s="67"/>
      <c r="F180" s="67"/>
      <c r="G180" s="67"/>
      <c r="H180" s="66"/>
      <c r="I180" s="66"/>
      <c r="J180" s="66"/>
      <c r="K180" s="66"/>
      <c r="L180" s="66"/>
    </row>
    <row r="181" spans="1:12" ht="18">
      <c r="A181" s="66"/>
      <c r="B181" s="66"/>
      <c r="C181" s="66"/>
      <c r="D181" s="67"/>
      <c r="E181" s="67"/>
      <c r="F181" s="67"/>
      <c r="G181" s="67"/>
      <c r="H181" s="66"/>
      <c r="I181" s="66"/>
      <c r="J181" s="66"/>
      <c r="K181" s="66"/>
      <c r="L181" s="66"/>
    </row>
    <row r="182" spans="1:12" ht="18">
      <c r="A182" s="66"/>
      <c r="B182" s="66"/>
      <c r="C182" s="66"/>
      <c r="D182" s="67"/>
      <c r="E182" s="67"/>
      <c r="F182" s="67"/>
      <c r="G182" s="67"/>
      <c r="H182" s="66"/>
      <c r="I182" s="66"/>
      <c r="J182" s="66"/>
      <c r="K182" s="66"/>
      <c r="L182" s="66"/>
    </row>
    <row r="183" spans="1:12" ht="18">
      <c r="A183" s="66"/>
      <c r="B183" s="66"/>
      <c r="C183" s="66"/>
      <c r="D183" s="67"/>
      <c r="E183" s="67"/>
      <c r="F183" s="67"/>
      <c r="G183" s="67"/>
      <c r="H183" s="66"/>
      <c r="I183" s="66"/>
      <c r="J183" s="66"/>
      <c r="K183" s="66"/>
      <c r="L183" s="66"/>
    </row>
    <row r="184" spans="1:12" ht="18">
      <c r="A184" s="66"/>
      <c r="B184" s="66"/>
      <c r="C184" s="66"/>
      <c r="D184" s="67"/>
      <c r="E184" s="67"/>
      <c r="F184" s="67"/>
      <c r="G184" s="67"/>
      <c r="H184" s="66"/>
      <c r="I184" s="66"/>
      <c r="J184" s="66"/>
      <c r="K184" s="66"/>
      <c r="L184" s="66"/>
    </row>
    <row r="185" spans="1:12" ht="18">
      <c r="A185" s="66"/>
      <c r="B185" s="66"/>
      <c r="C185" s="66"/>
      <c r="D185" s="67"/>
      <c r="E185" s="67"/>
      <c r="F185" s="67"/>
      <c r="G185" s="67"/>
      <c r="H185" s="66"/>
      <c r="I185" s="66"/>
      <c r="J185" s="66"/>
      <c r="K185" s="66"/>
      <c r="L185" s="66"/>
    </row>
    <row r="186" spans="1:12" ht="18">
      <c r="A186" s="66"/>
      <c r="B186" s="66"/>
      <c r="C186" s="66"/>
      <c r="D186" s="67"/>
      <c r="E186" s="67"/>
      <c r="F186" s="67"/>
      <c r="G186" s="67"/>
      <c r="H186" s="66"/>
      <c r="I186" s="66"/>
      <c r="J186" s="66"/>
      <c r="K186" s="66"/>
      <c r="L186" s="66"/>
    </row>
    <row r="187" spans="1:12" ht="18">
      <c r="A187" s="66"/>
      <c r="B187" s="66"/>
      <c r="C187" s="66"/>
      <c r="D187" s="67"/>
      <c r="E187" s="67"/>
      <c r="F187" s="67"/>
      <c r="G187" s="67"/>
      <c r="H187" s="66"/>
      <c r="I187" s="66"/>
      <c r="J187" s="66"/>
      <c r="K187" s="66"/>
      <c r="L187" s="66"/>
    </row>
    <row r="188" spans="1:12" ht="18">
      <c r="A188" s="66"/>
      <c r="B188" s="66"/>
      <c r="C188" s="66"/>
      <c r="D188" s="67"/>
      <c r="E188" s="67"/>
      <c r="F188" s="67"/>
      <c r="G188" s="67"/>
      <c r="H188" s="66"/>
      <c r="I188" s="66"/>
      <c r="J188" s="66"/>
      <c r="K188" s="66"/>
      <c r="L188" s="66"/>
    </row>
    <row r="189" spans="1:12" ht="18">
      <c r="A189" s="66"/>
      <c r="B189" s="66"/>
      <c r="C189" s="66"/>
      <c r="D189" s="67"/>
      <c r="E189" s="67"/>
      <c r="F189" s="67"/>
      <c r="G189" s="67"/>
      <c r="H189" s="66"/>
      <c r="I189" s="66"/>
      <c r="J189" s="66"/>
      <c r="K189" s="66"/>
      <c r="L189" s="66"/>
    </row>
    <row r="190" spans="1:12" ht="18">
      <c r="A190" s="66"/>
      <c r="B190" s="66"/>
      <c r="C190" s="66"/>
      <c r="D190" s="67"/>
      <c r="E190" s="67"/>
      <c r="F190" s="67"/>
      <c r="G190" s="67"/>
      <c r="H190" s="66"/>
      <c r="I190" s="66"/>
      <c r="J190" s="66"/>
      <c r="K190" s="66"/>
      <c r="L190" s="66"/>
    </row>
    <row r="191" spans="1:12" ht="18">
      <c r="A191" s="66"/>
      <c r="B191" s="66"/>
      <c r="C191" s="66"/>
      <c r="D191" s="67"/>
      <c r="E191" s="67"/>
      <c r="F191" s="67"/>
      <c r="G191" s="67"/>
      <c r="H191" s="66"/>
      <c r="I191" s="66"/>
      <c r="J191" s="66"/>
      <c r="K191" s="66"/>
      <c r="L191" s="66"/>
    </row>
    <row r="192" spans="1:12" ht="18">
      <c r="A192" s="66"/>
      <c r="B192" s="66"/>
      <c r="C192" s="66"/>
      <c r="D192" s="67"/>
      <c r="E192" s="67"/>
      <c r="F192" s="67"/>
      <c r="G192" s="67"/>
      <c r="H192" s="66"/>
      <c r="I192" s="66"/>
      <c r="J192" s="66"/>
      <c r="K192" s="66"/>
      <c r="L192" s="66"/>
    </row>
    <row r="193" spans="1:12" ht="18">
      <c r="A193" s="66"/>
      <c r="B193" s="66"/>
      <c r="C193" s="66"/>
      <c r="D193" s="67"/>
      <c r="E193" s="67"/>
      <c r="F193" s="67"/>
      <c r="G193" s="67"/>
      <c r="H193" s="66"/>
      <c r="I193" s="66"/>
      <c r="J193" s="66"/>
      <c r="K193" s="66"/>
      <c r="L193" s="66"/>
    </row>
    <row r="194" spans="1:12" ht="18">
      <c r="A194" s="66"/>
      <c r="B194" s="66"/>
      <c r="C194" s="66"/>
      <c r="D194" s="67"/>
      <c r="E194" s="67"/>
      <c r="F194" s="67"/>
      <c r="G194" s="67"/>
      <c r="H194" s="66"/>
      <c r="I194" s="66"/>
      <c r="J194" s="66"/>
      <c r="K194" s="66"/>
      <c r="L194" s="66"/>
    </row>
    <row r="195" spans="1:12" ht="18">
      <c r="A195" s="66"/>
      <c r="B195" s="66"/>
      <c r="C195" s="66"/>
      <c r="D195" s="67"/>
      <c r="E195" s="67"/>
      <c r="F195" s="67"/>
      <c r="G195" s="67"/>
      <c r="H195" s="66"/>
      <c r="I195" s="66"/>
      <c r="J195" s="66"/>
      <c r="K195" s="66"/>
      <c r="L195" s="66"/>
    </row>
    <row r="196" spans="1:12" ht="18">
      <c r="A196" s="66"/>
      <c r="B196" s="66"/>
      <c r="C196" s="66"/>
      <c r="D196" s="67"/>
      <c r="E196" s="67"/>
      <c r="F196" s="67"/>
      <c r="G196" s="67"/>
      <c r="H196" s="66"/>
      <c r="I196" s="66"/>
      <c r="J196" s="66"/>
      <c r="K196" s="66"/>
      <c r="L196" s="66"/>
    </row>
    <row r="197" spans="1:12" ht="18">
      <c r="A197" s="66"/>
      <c r="B197" s="66"/>
      <c r="C197" s="66"/>
      <c r="D197" s="67"/>
      <c r="E197" s="67"/>
      <c r="F197" s="67"/>
      <c r="G197" s="67"/>
      <c r="H197" s="66"/>
      <c r="I197" s="66"/>
      <c r="J197" s="66"/>
      <c r="K197" s="66"/>
      <c r="L197" s="66"/>
    </row>
    <row r="198" spans="1:12" ht="18">
      <c r="A198" s="66"/>
      <c r="B198" s="66"/>
      <c r="C198" s="66"/>
      <c r="D198" s="67"/>
      <c r="E198" s="67"/>
      <c r="F198" s="67"/>
      <c r="G198" s="67"/>
      <c r="H198" s="66"/>
      <c r="I198" s="66"/>
      <c r="J198" s="66"/>
      <c r="K198" s="66"/>
      <c r="L198" s="66"/>
    </row>
    <row r="199" spans="1:12" ht="18">
      <c r="A199" s="66"/>
      <c r="B199" s="66"/>
      <c r="C199" s="66"/>
      <c r="D199" s="67"/>
      <c r="E199" s="67"/>
      <c r="F199" s="67"/>
      <c r="G199" s="67"/>
      <c r="H199" s="66"/>
      <c r="I199" s="66"/>
      <c r="J199" s="66"/>
      <c r="K199" s="66"/>
      <c r="L199" s="66"/>
    </row>
    <row r="200" spans="1:12" ht="18">
      <c r="A200" s="66"/>
      <c r="B200" s="66"/>
      <c r="C200" s="66"/>
      <c r="D200" s="67"/>
      <c r="E200" s="67"/>
      <c r="F200" s="67"/>
      <c r="G200" s="67"/>
      <c r="H200" s="66"/>
      <c r="I200" s="66"/>
      <c r="J200" s="66"/>
      <c r="K200" s="66"/>
      <c r="L200" s="66"/>
    </row>
    <row r="201" spans="1:12" ht="18">
      <c r="A201" s="66"/>
      <c r="B201" s="66"/>
      <c r="C201" s="66"/>
      <c r="D201" s="67"/>
      <c r="E201" s="67"/>
      <c r="F201" s="67"/>
      <c r="G201" s="67"/>
      <c r="H201" s="66"/>
      <c r="I201" s="66"/>
      <c r="J201" s="66"/>
      <c r="K201" s="66"/>
      <c r="L201" s="66"/>
    </row>
    <row r="202" spans="1:12" ht="18">
      <c r="A202" s="66"/>
      <c r="B202" s="66"/>
      <c r="C202" s="66"/>
      <c r="D202" s="67"/>
      <c r="E202" s="67"/>
      <c r="F202" s="67"/>
      <c r="G202" s="67"/>
      <c r="H202" s="66"/>
      <c r="I202" s="66"/>
      <c r="J202" s="66"/>
      <c r="K202" s="66"/>
      <c r="L202" s="66"/>
    </row>
    <row r="203" spans="1:12" ht="18">
      <c r="A203" s="66"/>
      <c r="B203" s="66"/>
      <c r="C203" s="66"/>
      <c r="D203" s="67"/>
      <c r="E203" s="67"/>
      <c r="F203" s="67"/>
      <c r="G203" s="67"/>
      <c r="H203" s="66"/>
      <c r="I203" s="66"/>
      <c r="J203" s="66"/>
      <c r="K203" s="66"/>
      <c r="L203" s="66"/>
    </row>
    <row r="204" spans="1:12" ht="18">
      <c r="A204" s="66"/>
      <c r="B204" s="66"/>
      <c r="C204" s="66"/>
      <c r="D204" s="67"/>
      <c r="E204" s="67"/>
      <c r="F204" s="67"/>
      <c r="G204" s="67"/>
      <c r="H204" s="66"/>
      <c r="I204" s="66"/>
      <c r="J204" s="66"/>
      <c r="K204" s="66"/>
      <c r="L204" s="66"/>
    </row>
    <row r="205" spans="1:12" ht="18">
      <c r="A205" s="66"/>
      <c r="B205" s="66"/>
      <c r="C205" s="66"/>
      <c r="D205" s="67"/>
      <c r="E205" s="67"/>
      <c r="F205" s="67"/>
      <c r="G205" s="67"/>
      <c r="H205" s="66"/>
      <c r="I205" s="66"/>
      <c r="J205" s="66"/>
      <c r="K205" s="66"/>
      <c r="L205" s="66"/>
    </row>
    <row r="206" spans="1:12" ht="18">
      <c r="A206" s="66"/>
      <c r="B206" s="66"/>
      <c r="C206" s="66"/>
      <c r="D206" s="67"/>
      <c r="E206" s="67"/>
      <c r="F206" s="67"/>
      <c r="G206" s="67"/>
      <c r="H206" s="66"/>
      <c r="I206" s="66"/>
      <c r="J206" s="66"/>
      <c r="K206" s="66"/>
      <c r="L206" s="66"/>
    </row>
    <row r="207" spans="1:12" ht="18">
      <c r="A207" s="66"/>
      <c r="B207" s="66"/>
      <c r="C207" s="66"/>
      <c r="D207" s="67"/>
      <c r="E207" s="67"/>
      <c r="F207" s="67"/>
      <c r="G207" s="67"/>
      <c r="H207" s="66"/>
      <c r="I207" s="66"/>
      <c r="J207" s="66"/>
      <c r="K207" s="66"/>
      <c r="L207" s="66"/>
    </row>
    <row r="208" spans="1:12" ht="18">
      <c r="A208" s="66"/>
      <c r="B208" s="66"/>
      <c r="C208" s="66"/>
      <c r="D208" s="67"/>
      <c r="E208" s="67"/>
      <c r="F208" s="67"/>
      <c r="G208" s="67"/>
      <c r="H208" s="66"/>
      <c r="I208" s="66"/>
      <c r="J208" s="66"/>
      <c r="K208" s="66"/>
      <c r="L208" s="66"/>
    </row>
    <row r="209" spans="1:12" ht="18">
      <c r="A209" s="66"/>
      <c r="B209" s="66"/>
      <c r="C209" s="66"/>
      <c r="D209" s="67"/>
      <c r="E209" s="67"/>
      <c r="F209" s="67"/>
      <c r="G209" s="67"/>
      <c r="H209" s="66"/>
      <c r="I209" s="66"/>
      <c r="J209" s="66"/>
      <c r="K209" s="66"/>
      <c r="L209" s="66"/>
    </row>
    <row r="210" spans="1:12" ht="18">
      <c r="A210" s="66"/>
      <c r="B210" s="66"/>
      <c r="C210" s="66"/>
      <c r="D210" s="67"/>
      <c r="E210" s="67"/>
      <c r="F210" s="67"/>
      <c r="G210" s="67"/>
      <c r="H210" s="66"/>
      <c r="I210" s="66"/>
      <c r="J210" s="66"/>
      <c r="K210" s="66"/>
      <c r="L210" s="66"/>
    </row>
    <row r="211" spans="1:12" ht="18">
      <c r="A211" s="66"/>
      <c r="B211" s="66"/>
      <c r="C211" s="66"/>
      <c r="D211" s="67"/>
      <c r="E211" s="67"/>
      <c r="F211" s="67"/>
      <c r="G211" s="67"/>
      <c r="H211" s="66"/>
      <c r="I211" s="66"/>
      <c r="J211" s="66"/>
      <c r="K211" s="66"/>
      <c r="L211" s="66"/>
    </row>
    <row r="212" spans="1:12" ht="18">
      <c r="A212" s="66"/>
      <c r="B212" s="66"/>
      <c r="C212" s="66"/>
      <c r="D212" s="67"/>
      <c r="E212" s="67"/>
      <c r="F212" s="67"/>
      <c r="G212" s="67"/>
      <c r="H212" s="66"/>
      <c r="I212" s="66"/>
      <c r="J212" s="66"/>
      <c r="K212" s="66"/>
      <c r="L212" s="66"/>
    </row>
    <row r="213" spans="1:12" ht="18">
      <c r="A213" s="66"/>
      <c r="B213" s="66"/>
      <c r="C213" s="66"/>
      <c r="D213" s="67"/>
      <c r="E213" s="67"/>
      <c r="F213" s="67"/>
      <c r="G213" s="67"/>
      <c r="H213" s="66"/>
      <c r="I213" s="66"/>
      <c r="J213" s="66"/>
      <c r="K213" s="66"/>
      <c r="L213" s="66"/>
    </row>
    <row r="214" spans="1:12" ht="18">
      <c r="A214" s="66"/>
      <c r="B214" s="66"/>
      <c r="C214" s="66"/>
      <c r="D214" s="67"/>
      <c r="E214" s="67"/>
      <c r="F214" s="67"/>
      <c r="G214" s="67"/>
      <c r="H214" s="66"/>
      <c r="I214" s="66"/>
      <c r="J214" s="66"/>
      <c r="K214" s="66"/>
      <c r="L214" s="66"/>
    </row>
    <row r="215" spans="1:12" ht="18">
      <c r="A215" s="66"/>
      <c r="B215" s="66"/>
      <c r="C215" s="66"/>
      <c r="D215" s="67"/>
      <c r="E215" s="67"/>
      <c r="F215" s="67"/>
      <c r="G215" s="67"/>
      <c r="H215" s="66"/>
      <c r="I215" s="66"/>
      <c r="J215" s="66"/>
      <c r="K215" s="66"/>
      <c r="L215" s="66"/>
    </row>
    <row r="216" spans="1:12" ht="18">
      <c r="A216" s="66"/>
      <c r="B216" s="66"/>
      <c r="C216" s="66"/>
      <c r="D216" s="67"/>
      <c r="E216" s="67"/>
      <c r="F216" s="67"/>
      <c r="G216" s="67"/>
      <c r="H216" s="66"/>
      <c r="I216" s="66"/>
      <c r="J216" s="66"/>
      <c r="K216" s="66"/>
      <c r="L216" s="66"/>
    </row>
    <row r="217" spans="1:12" ht="18">
      <c r="A217" s="66"/>
      <c r="B217" s="66"/>
      <c r="C217" s="66"/>
      <c r="D217" s="67"/>
      <c r="E217" s="67"/>
      <c r="F217" s="67"/>
      <c r="G217" s="67"/>
      <c r="H217" s="66"/>
      <c r="I217" s="66"/>
      <c r="J217" s="66"/>
      <c r="K217" s="66"/>
      <c r="L217" s="66"/>
    </row>
    <row r="218" spans="1:12" ht="18">
      <c r="A218" s="66"/>
      <c r="B218" s="66"/>
      <c r="C218" s="66"/>
      <c r="D218" s="67"/>
      <c r="E218" s="67"/>
      <c r="F218" s="67"/>
      <c r="G218" s="67"/>
      <c r="H218" s="66"/>
      <c r="I218" s="66"/>
      <c r="J218" s="66"/>
      <c r="K218" s="66"/>
      <c r="L218" s="66"/>
    </row>
    <row r="219" spans="1:12" ht="18">
      <c r="A219" s="66"/>
      <c r="B219" s="66"/>
      <c r="C219" s="66"/>
      <c r="D219" s="67"/>
      <c r="E219" s="67"/>
      <c r="F219" s="67"/>
      <c r="G219" s="67"/>
      <c r="H219" s="66"/>
      <c r="I219" s="66"/>
      <c r="J219" s="66"/>
      <c r="K219" s="66"/>
      <c r="L219" s="66"/>
    </row>
    <row r="220" spans="1:12" ht="18">
      <c r="A220" s="66"/>
      <c r="B220" s="66"/>
      <c r="C220" s="66"/>
      <c r="D220" s="67"/>
      <c r="E220" s="67"/>
      <c r="F220" s="67"/>
      <c r="G220" s="67"/>
      <c r="H220" s="66"/>
      <c r="I220" s="66"/>
      <c r="J220" s="66"/>
      <c r="K220" s="66"/>
      <c r="L220" s="66"/>
    </row>
    <row r="221" spans="1:12" ht="18">
      <c r="A221" s="66"/>
      <c r="B221" s="66"/>
      <c r="C221" s="66"/>
      <c r="D221" s="67"/>
      <c r="E221" s="67"/>
      <c r="F221" s="67"/>
      <c r="G221" s="67"/>
      <c r="H221" s="66"/>
      <c r="I221" s="66"/>
      <c r="J221" s="66"/>
      <c r="K221" s="66"/>
      <c r="L221" s="66"/>
    </row>
    <row r="222" spans="1:12" ht="18">
      <c r="A222" s="66"/>
      <c r="B222" s="66"/>
      <c r="C222" s="66"/>
      <c r="D222" s="67"/>
      <c r="E222" s="67"/>
      <c r="F222" s="67"/>
      <c r="G222" s="67"/>
      <c r="H222" s="66"/>
      <c r="I222" s="66"/>
      <c r="J222" s="66"/>
      <c r="K222" s="66"/>
      <c r="L222" s="66"/>
    </row>
    <row r="223" spans="1:12" ht="18">
      <c r="A223" s="66"/>
      <c r="B223" s="66"/>
      <c r="C223" s="66"/>
      <c r="D223" s="67"/>
      <c r="E223" s="67"/>
      <c r="F223" s="67"/>
      <c r="G223" s="67"/>
      <c r="H223" s="66"/>
      <c r="I223" s="66"/>
      <c r="J223" s="66"/>
      <c r="K223" s="66"/>
      <c r="L223" s="66"/>
    </row>
    <row r="224" spans="1:12" ht="18">
      <c r="A224" s="66"/>
      <c r="B224" s="66"/>
      <c r="C224" s="66"/>
      <c r="D224" s="67"/>
      <c r="E224" s="67"/>
      <c r="F224" s="67"/>
      <c r="G224" s="67"/>
      <c r="H224" s="66"/>
      <c r="I224" s="66"/>
      <c r="J224" s="66"/>
      <c r="K224" s="66"/>
      <c r="L224" s="66"/>
    </row>
    <row r="225" spans="1:12" ht="18">
      <c r="A225" s="66"/>
      <c r="B225" s="66"/>
      <c r="C225" s="66"/>
      <c r="D225" s="67"/>
      <c r="E225" s="67"/>
      <c r="F225" s="67"/>
      <c r="G225" s="67"/>
      <c r="H225" s="66"/>
      <c r="I225" s="66"/>
      <c r="J225" s="66"/>
      <c r="K225" s="66"/>
      <c r="L225" s="66"/>
    </row>
    <row r="226" spans="1:12" ht="18">
      <c r="A226" s="66"/>
      <c r="B226" s="66"/>
      <c r="C226" s="66"/>
      <c r="D226" s="67"/>
      <c r="E226" s="67"/>
      <c r="F226" s="67"/>
      <c r="G226" s="67"/>
      <c r="H226" s="66"/>
      <c r="I226" s="66"/>
      <c r="J226" s="66"/>
      <c r="K226" s="66"/>
      <c r="L226" s="66"/>
    </row>
    <row r="227" spans="1:12" ht="18">
      <c r="A227" s="66"/>
      <c r="B227" s="66"/>
      <c r="C227" s="66"/>
      <c r="D227" s="67"/>
      <c r="E227" s="67"/>
      <c r="F227" s="67"/>
      <c r="G227" s="67"/>
      <c r="H227" s="66"/>
      <c r="I227" s="66"/>
      <c r="J227" s="66"/>
      <c r="K227" s="66"/>
      <c r="L227" s="66"/>
    </row>
    <row r="228" spans="1:12" ht="18">
      <c r="A228" s="66"/>
      <c r="B228" s="66"/>
      <c r="C228" s="66"/>
      <c r="D228" s="67"/>
      <c r="E228" s="67"/>
      <c r="F228" s="67"/>
      <c r="G228" s="67"/>
      <c r="H228" s="66"/>
      <c r="I228" s="66"/>
      <c r="J228" s="66"/>
      <c r="K228" s="66"/>
      <c r="L228" s="66"/>
    </row>
    <row r="229" spans="1:12" ht="18">
      <c r="A229" s="66"/>
      <c r="B229" s="66"/>
      <c r="C229" s="66"/>
      <c r="D229" s="67"/>
      <c r="E229" s="67"/>
      <c r="F229" s="67"/>
      <c r="G229" s="67"/>
      <c r="H229" s="66"/>
      <c r="I229" s="66"/>
      <c r="J229" s="66"/>
      <c r="K229" s="66"/>
      <c r="L229" s="66"/>
    </row>
    <row r="230" spans="1:12" ht="18">
      <c r="A230" s="66"/>
      <c r="B230" s="66"/>
      <c r="C230" s="66"/>
      <c r="D230" s="67"/>
      <c r="E230" s="67"/>
      <c r="F230" s="67"/>
      <c r="G230" s="67"/>
      <c r="H230" s="66"/>
      <c r="I230" s="66"/>
      <c r="J230" s="66"/>
      <c r="K230" s="66"/>
      <c r="L230" s="66"/>
    </row>
    <row r="231" spans="1:12" ht="18">
      <c r="A231" s="66"/>
      <c r="B231" s="66"/>
      <c r="C231" s="66"/>
      <c r="D231" s="67"/>
      <c r="E231" s="67"/>
      <c r="F231" s="67"/>
      <c r="G231" s="67"/>
      <c r="H231" s="66"/>
      <c r="I231" s="66"/>
      <c r="J231" s="66"/>
      <c r="K231" s="66"/>
      <c r="L231" s="66"/>
    </row>
    <row r="232" spans="1:12" ht="18">
      <c r="A232" s="66"/>
      <c r="B232" s="66"/>
      <c r="C232" s="66"/>
      <c r="D232" s="67"/>
      <c r="E232" s="67"/>
      <c r="F232" s="67"/>
      <c r="G232" s="67"/>
      <c r="H232" s="66"/>
      <c r="I232" s="66"/>
      <c r="J232" s="66"/>
      <c r="K232" s="66"/>
      <c r="L232" s="66"/>
    </row>
    <row r="233" spans="1:12" ht="18">
      <c r="A233" s="66"/>
      <c r="B233" s="66"/>
      <c r="C233" s="66"/>
      <c r="D233" s="67"/>
      <c r="E233" s="67"/>
      <c r="F233" s="67"/>
      <c r="G233" s="67"/>
      <c r="H233" s="66"/>
      <c r="I233" s="66"/>
      <c r="J233" s="66"/>
      <c r="K233" s="66"/>
      <c r="L233" s="66"/>
    </row>
    <row r="234" spans="1:12" ht="18">
      <c r="A234" s="66"/>
      <c r="B234" s="66"/>
      <c r="C234" s="66"/>
      <c r="D234" s="67"/>
      <c r="E234" s="67"/>
      <c r="F234" s="67"/>
      <c r="G234" s="67"/>
      <c r="H234" s="66"/>
      <c r="I234" s="66"/>
      <c r="J234" s="66"/>
      <c r="K234" s="66"/>
      <c r="L234" s="66"/>
    </row>
    <row r="235" spans="1:12" ht="18">
      <c r="A235" s="66"/>
      <c r="B235" s="66"/>
      <c r="C235" s="66"/>
      <c r="D235" s="67"/>
      <c r="E235" s="67"/>
      <c r="F235" s="67"/>
      <c r="G235" s="67"/>
      <c r="H235" s="66"/>
      <c r="I235" s="66"/>
      <c r="J235" s="66"/>
      <c r="K235" s="66"/>
      <c r="L235" s="66"/>
    </row>
    <row r="236" spans="1:12" ht="18">
      <c r="A236" s="66"/>
      <c r="B236" s="66"/>
      <c r="C236" s="66"/>
      <c r="D236" s="67"/>
      <c r="E236" s="67"/>
      <c r="F236" s="67"/>
      <c r="G236" s="67"/>
      <c r="H236" s="66"/>
      <c r="I236" s="66"/>
      <c r="J236" s="66"/>
      <c r="K236" s="66"/>
      <c r="L236" s="66"/>
    </row>
    <row r="237" spans="1:12" ht="18">
      <c r="A237" s="66"/>
      <c r="B237" s="66"/>
      <c r="C237" s="66"/>
      <c r="D237" s="67"/>
      <c r="E237" s="67"/>
      <c r="F237" s="67"/>
      <c r="G237" s="67"/>
      <c r="H237" s="66"/>
      <c r="I237" s="66"/>
      <c r="J237" s="66"/>
      <c r="K237" s="66"/>
      <c r="L237" s="66"/>
    </row>
    <row r="238" spans="1:12" ht="18">
      <c r="A238" s="66"/>
      <c r="B238" s="66"/>
      <c r="C238" s="66"/>
      <c r="D238" s="67"/>
      <c r="E238" s="67"/>
      <c r="F238" s="67"/>
      <c r="G238" s="67"/>
      <c r="H238" s="66"/>
      <c r="I238" s="66"/>
      <c r="J238" s="66"/>
      <c r="K238" s="66"/>
      <c r="L238" s="66"/>
    </row>
    <row r="239" spans="1:12" ht="18">
      <c r="A239" s="66"/>
      <c r="B239" s="66"/>
      <c r="C239" s="66"/>
      <c r="D239" s="67"/>
      <c r="E239" s="67"/>
      <c r="F239" s="67"/>
      <c r="G239" s="67"/>
      <c r="H239" s="66"/>
      <c r="I239" s="66"/>
      <c r="J239" s="66"/>
      <c r="K239" s="66"/>
      <c r="L239" s="66"/>
    </row>
    <row r="240" spans="1:12" ht="18">
      <c r="A240" s="66"/>
      <c r="B240" s="66"/>
      <c r="C240" s="66"/>
      <c r="D240" s="67"/>
      <c r="E240" s="67"/>
      <c r="F240" s="67"/>
      <c r="G240" s="67"/>
      <c r="H240" s="66"/>
      <c r="I240" s="66"/>
      <c r="J240" s="66"/>
      <c r="K240" s="66"/>
      <c r="L240" s="66"/>
    </row>
    <row r="241" spans="1:12" ht="18">
      <c r="A241" s="66"/>
      <c r="B241" s="66"/>
      <c r="C241" s="66"/>
      <c r="D241" s="67"/>
      <c r="E241" s="67"/>
      <c r="F241" s="67"/>
      <c r="G241" s="67"/>
      <c r="H241" s="66"/>
      <c r="I241" s="66"/>
      <c r="J241" s="66"/>
      <c r="K241" s="66"/>
      <c r="L241" s="66"/>
    </row>
    <row r="242" spans="1:12" ht="18">
      <c r="A242" s="66"/>
      <c r="B242" s="66"/>
      <c r="C242" s="66"/>
      <c r="D242" s="67"/>
      <c r="E242" s="67"/>
      <c r="F242" s="67"/>
      <c r="G242" s="67"/>
      <c r="H242" s="66"/>
      <c r="I242" s="66"/>
      <c r="J242" s="66"/>
      <c r="K242" s="66"/>
      <c r="L242" s="66"/>
    </row>
    <row r="243" spans="1:12" ht="18">
      <c r="A243" s="66"/>
      <c r="B243" s="66"/>
      <c r="C243" s="66"/>
      <c r="D243" s="67"/>
      <c r="E243" s="67"/>
      <c r="F243" s="67"/>
      <c r="G243" s="67"/>
      <c r="H243" s="66"/>
      <c r="I243" s="66"/>
      <c r="J243" s="66"/>
      <c r="K243" s="66"/>
      <c r="L243" s="66"/>
    </row>
    <row r="244" spans="1:12" ht="18">
      <c r="A244" s="66"/>
      <c r="B244" s="66"/>
      <c r="C244" s="66"/>
      <c r="D244" s="67"/>
      <c r="E244" s="67"/>
      <c r="F244" s="67"/>
      <c r="G244" s="67"/>
      <c r="H244" s="66"/>
      <c r="I244" s="66"/>
      <c r="J244" s="66"/>
      <c r="K244" s="66"/>
      <c r="L244" s="66"/>
    </row>
    <row r="245" spans="1:12" ht="18">
      <c r="A245" s="66"/>
      <c r="B245" s="66"/>
      <c r="C245" s="66"/>
      <c r="D245" s="67"/>
      <c r="E245" s="67"/>
      <c r="F245" s="67"/>
      <c r="G245" s="67"/>
      <c r="H245" s="66"/>
      <c r="I245" s="66"/>
      <c r="J245" s="66"/>
      <c r="K245" s="66"/>
      <c r="L245" s="66"/>
    </row>
    <row r="246" spans="1:12" ht="18">
      <c r="A246" s="66"/>
      <c r="B246" s="66"/>
      <c r="C246" s="66"/>
      <c r="D246" s="67"/>
      <c r="E246" s="67"/>
      <c r="F246" s="67"/>
      <c r="G246" s="67"/>
      <c r="H246" s="66"/>
      <c r="I246" s="66"/>
      <c r="J246" s="66"/>
      <c r="K246" s="66"/>
      <c r="L246" s="66"/>
    </row>
    <row r="247" spans="1:12" ht="18">
      <c r="A247" s="66"/>
      <c r="B247" s="66"/>
      <c r="C247" s="66"/>
      <c r="D247" s="67"/>
      <c r="E247" s="67"/>
      <c r="F247" s="67"/>
      <c r="G247" s="67"/>
      <c r="H247" s="66"/>
      <c r="I247" s="66"/>
      <c r="J247" s="66"/>
      <c r="K247" s="66"/>
      <c r="L247" s="66"/>
    </row>
    <row r="248" spans="1:12" ht="18">
      <c r="A248" s="66"/>
      <c r="B248" s="66"/>
      <c r="C248" s="66"/>
      <c r="D248" s="67"/>
      <c r="E248" s="67"/>
      <c r="F248" s="67"/>
      <c r="G248" s="67"/>
      <c r="H248" s="66"/>
      <c r="I248" s="66"/>
      <c r="J248" s="66"/>
      <c r="K248" s="66"/>
      <c r="L248" s="66"/>
    </row>
    <row r="249" spans="1:12" ht="18">
      <c r="A249" s="66"/>
      <c r="B249" s="66"/>
      <c r="C249" s="66"/>
      <c r="D249" s="67"/>
      <c r="E249" s="67"/>
      <c r="F249" s="67"/>
      <c r="G249" s="67"/>
      <c r="H249" s="66"/>
      <c r="I249" s="66"/>
      <c r="J249" s="66"/>
      <c r="K249" s="66"/>
      <c r="L249" s="66"/>
    </row>
    <row r="250" spans="1:12" ht="18">
      <c r="A250" s="66"/>
      <c r="B250" s="66"/>
      <c r="C250" s="66"/>
      <c r="D250" s="67"/>
      <c r="E250" s="67"/>
      <c r="F250" s="67"/>
      <c r="G250" s="67"/>
      <c r="H250" s="66"/>
      <c r="I250" s="66"/>
      <c r="J250" s="66"/>
      <c r="K250" s="66"/>
      <c r="L250" s="66"/>
    </row>
    <row r="251" spans="1:12" ht="18">
      <c r="A251" s="66"/>
      <c r="B251" s="66"/>
      <c r="C251" s="66"/>
      <c r="D251" s="67"/>
      <c r="E251" s="67"/>
      <c r="F251" s="67"/>
      <c r="G251" s="67"/>
      <c r="H251" s="66"/>
      <c r="I251" s="66"/>
      <c r="J251" s="66"/>
      <c r="K251" s="66"/>
      <c r="L251" s="66"/>
    </row>
    <row r="252" spans="1:12" ht="18">
      <c r="A252" s="66"/>
      <c r="B252" s="66"/>
      <c r="C252" s="66"/>
      <c r="D252" s="67"/>
      <c r="E252" s="67"/>
      <c r="F252" s="67"/>
      <c r="G252" s="67"/>
      <c r="H252" s="66"/>
      <c r="I252" s="66"/>
      <c r="J252" s="66"/>
      <c r="K252" s="66"/>
      <c r="L252" s="66"/>
    </row>
    <row r="253" spans="1:12" ht="18">
      <c r="A253" s="66"/>
      <c r="B253" s="66"/>
      <c r="C253" s="66"/>
      <c r="D253" s="67"/>
      <c r="E253" s="67"/>
      <c r="F253" s="67"/>
      <c r="G253" s="67"/>
      <c r="H253" s="66"/>
      <c r="I253" s="66"/>
      <c r="J253" s="66"/>
      <c r="K253" s="66"/>
      <c r="L253" s="66"/>
    </row>
    <row r="254" spans="1:12" ht="18">
      <c r="A254" s="66"/>
      <c r="B254" s="66"/>
      <c r="C254" s="66"/>
      <c r="D254" s="67"/>
      <c r="E254" s="67"/>
      <c r="F254" s="67"/>
      <c r="G254" s="67"/>
      <c r="H254" s="66"/>
      <c r="I254" s="66"/>
      <c r="J254" s="66"/>
      <c r="K254" s="66"/>
      <c r="L254" s="66"/>
    </row>
    <row r="255" spans="1:12" ht="18">
      <c r="A255" s="66"/>
      <c r="B255" s="66"/>
      <c r="C255" s="66"/>
      <c r="D255" s="67"/>
      <c r="E255" s="67"/>
      <c r="F255" s="67"/>
      <c r="G255" s="67"/>
      <c r="H255" s="66"/>
      <c r="I255" s="66"/>
      <c r="J255" s="66"/>
      <c r="K255" s="66"/>
      <c r="L255" s="66"/>
    </row>
    <row r="256" spans="1:12" ht="18">
      <c r="A256" s="66"/>
      <c r="B256" s="66"/>
      <c r="C256" s="66"/>
      <c r="D256" s="67"/>
      <c r="E256" s="67"/>
      <c r="F256" s="67"/>
      <c r="G256" s="67"/>
      <c r="H256" s="66"/>
      <c r="I256" s="66"/>
      <c r="J256" s="66"/>
      <c r="K256" s="66"/>
      <c r="L256" s="66"/>
    </row>
    <row r="257" spans="1:12" ht="18">
      <c r="A257" s="66"/>
      <c r="B257" s="66"/>
      <c r="C257" s="66"/>
      <c r="D257" s="67"/>
      <c r="E257" s="67"/>
      <c r="F257" s="67"/>
      <c r="G257" s="67"/>
      <c r="H257" s="66"/>
      <c r="I257" s="66"/>
      <c r="J257" s="66"/>
      <c r="K257" s="66"/>
      <c r="L257" s="66"/>
    </row>
    <row r="258" spans="1:12" ht="18">
      <c r="A258" s="66"/>
      <c r="B258" s="66"/>
      <c r="C258" s="66"/>
      <c r="D258" s="67"/>
      <c r="E258" s="67"/>
      <c r="F258" s="67"/>
      <c r="G258" s="67"/>
      <c r="H258" s="66"/>
      <c r="I258" s="66"/>
      <c r="J258" s="66"/>
      <c r="K258" s="66"/>
      <c r="L258" s="66"/>
    </row>
    <row r="259" spans="1:12" ht="18">
      <c r="A259" s="66"/>
      <c r="B259" s="66"/>
      <c r="C259" s="66"/>
      <c r="D259" s="67"/>
      <c r="E259" s="67"/>
      <c r="F259" s="67"/>
      <c r="G259" s="67"/>
      <c r="H259" s="66"/>
      <c r="I259" s="66"/>
      <c r="J259" s="66"/>
      <c r="K259" s="66"/>
      <c r="L259" s="66"/>
    </row>
    <row r="260" spans="1:12" ht="18">
      <c r="A260" s="66"/>
      <c r="B260" s="66"/>
      <c r="C260" s="66"/>
      <c r="D260" s="67"/>
      <c r="E260" s="67"/>
      <c r="F260" s="67"/>
      <c r="G260" s="67"/>
      <c r="H260" s="66"/>
      <c r="I260" s="66"/>
      <c r="J260" s="66"/>
      <c r="K260" s="66"/>
      <c r="L260" s="66"/>
    </row>
    <row r="261" spans="1:12" ht="18">
      <c r="A261" s="66"/>
      <c r="B261" s="66"/>
      <c r="C261" s="66"/>
      <c r="D261" s="67"/>
      <c r="E261" s="67"/>
      <c r="F261" s="67"/>
      <c r="G261" s="67"/>
      <c r="H261" s="66"/>
      <c r="I261" s="66"/>
      <c r="J261" s="66"/>
      <c r="K261" s="66"/>
      <c r="L261" s="66"/>
    </row>
    <row r="262" spans="1:12" ht="18">
      <c r="A262" s="66"/>
      <c r="B262" s="66"/>
      <c r="C262" s="66"/>
      <c r="D262" s="67"/>
      <c r="E262" s="67"/>
      <c r="F262" s="67"/>
      <c r="G262" s="67"/>
      <c r="H262" s="66"/>
      <c r="I262" s="66"/>
      <c r="J262" s="66"/>
      <c r="K262" s="66"/>
      <c r="L262" s="66"/>
    </row>
    <row r="263" spans="1:12" ht="18">
      <c r="A263" s="66"/>
      <c r="B263" s="66"/>
      <c r="C263" s="66"/>
      <c r="D263" s="67"/>
      <c r="E263" s="67"/>
      <c r="F263" s="67"/>
      <c r="G263" s="67"/>
      <c r="H263" s="66"/>
      <c r="I263" s="66"/>
      <c r="J263" s="66"/>
      <c r="K263" s="66"/>
      <c r="L263" s="66"/>
    </row>
    <row r="264" spans="1:12" ht="18">
      <c r="A264" s="66"/>
      <c r="B264" s="66"/>
      <c r="C264" s="66"/>
      <c r="D264" s="67"/>
      <c r="E264" s="67"/>
      <c r="F264" s="67"/>
      <c r="G264" s="67"/>
      <c r="H264" s="66"/>
      <c r="I264" s="66"/>
      <c r="J264" s="66"/>
      <c r="K264" s="66"/>
      <c r="L264" s="66"/>
    </row>
    <row r="265" spans="1:12" ht="18">
      <c r="A265" s="66"/>
      <c r="B265" s="66"/>
      <c r="C265" s="66"/>
      <c r="D265" s="67"/>
      <c r="E265" s="67"/>
      <c r="F265" s="67"/>
      <c r="G265" s="67"/>
      <c r="H265" s="66"/>
      <c r="I265" s="66"/>
      <c r="J265" s="66"/>
      <c r="K265" s="66"/>
      <c r="L265" s="66"/>
    </row>
    <row r="266" spans="1:12" ht="18">
      <c r="A266" s="66"/>
      <c r="B266" s="66"/>
      <c r="C266" s="66"/>
      <c r="D266" s="67"/>
      <c r="E266" s="67"/>
      <c r="F266" s="67"/>
      <c r="G266" s="67"/>
      <c r="H266" s="66"/>
      <c r="I266" s="66"/>
      <c r="J266" s="66"/>
      <c r="K266" s="66"/>
      <c r="L266" s="66"/>
    </row>
    <row r="267" spans="1:12" ht="18">
      <c r="A267" s="66"/>
      <c r="B267" s="66"/>
      <c r="C267" s="66"/>
      <c r="D267" s="67"/>
      <c r="E267" s="67"/>
      <c r="F267" s="67"/>
      <c r="G267" s="67"/>
      <c r="H267" s="66"/>
      <c r="I267" s="66"/>
      <c r="J267" s="66"/>
      <c r="K267" s="66"/>
      <c r="L267" s="66"/>
    </row>
    <row r="268" spans="1:12" ht="18">
      <c r="A268" s="66"/>
      <c r="B268" s="66"/>
      <c r="C268" s="66"/>
      <c r="D268" s="67"/>
      <c r="E268" s="67"/>
      <c r="F268" s="67"/>
      <c r="G268" s="67"/>
      <c r="H268" s="66"/>
      <c r="I268" s="66"/>
      <c r="J268" s="66"/>
      <c r="K268" s="66"/>
      <c r="L268" s="66"/>
    </row>
    <row r="269" spans="1:12" ht="18">
      <c r="A269" s="66"/>
      <c r="B269" s="66"/>
      <c r="C269" s="66"/>
      <c r="D269" s="67"/>
      <c r="E269" s="67"/>
      <c r="F269" s="67"/>
      <c r="G269" s="67"/>
      <c r="H269" s="66"/>
      <c r="I269" s="66"/>
      <c r="J269" s="66"/>
      <c r="K269" s="66"/>
      <c r="L269" s="66"/>
    </row>
    <row r="270" spans="1:12" ht="18">
      <c r="A270" s="66"/>
      <c r="B270" s="66"/>
      <c r="C270" s="66"/>
      <c r="D270" s="67"/>
      <c r="E270" s="67"/>
      <c r="F270" s="67"/>
      <c r="G270" s="67"/>
      <c r="H270" s="66"/>
      <c r="I270" s="66"/>
      <c r="J270" s="66"/>
      <c r="K270" s="66"/>
      <c r="L270" s="66"/>
    </row>
    <row r="271" spans="1:12" ht="18">
      <c r="A271" s="66"/>
      <c r="B271" s="66"/>
      <c r="C271" s="66"/>
      <c r="D271" s="67"/>
      <c r="E271" s="67"/>
      <c r="F271" s="67"/>
      <c r="G271" s="67"/>
      <c r="H271" s="66"/>
      <c r="I271" s="66"/>
      <c r="J271" s="66"/>
      <c r="K271" s="66"/>
      <c r="L271" s="66"/>
    </row>
    <row r="272" spans="1:12" ht="18">
      <c r="A272" s="66"/>
      <c r="B272" s="66"/>
      <c r="C272" s="66"/>
      <c r="D272" s="67"/>
      <c r="E272" s="67"/>
      <c r="F272" s="67"/>
      <c r="G272" s="67"/>
      <c r="H272" s="66"/>
      <c r="I272" s="66"/>
      <c r="J272" s="66"/>
      <c r="K272" s="66"/>
      <c r="L272" s="66"/>
    </row>
    <row r="273" spans="1:12" ht="18">
      <c r="A273" s="66"/>
      <c r="B273" s="66"/>
      <c r="C273" s="66"/>
      <c r="D273" s="67"/>
      <c r="E273" s="67"/>
      <c r="F273" s="67"/>
      <c r="G273" s="67"/>
      <c r="H273" s="66"/>
      <c r="I273" s="66"/>
      <c r="J273" s="66"/>
      <c r="K273" s="66"/>
      <c r="L273" s="66"/>
    </row>
    <row r="274" spans="1:12" ht="18">
      <c r="A274" s="66"/>
      <c r="B274" s="66"/>
      <c r="C274" s="66"/>
      <c r="D274" s="67"/>
      <c r="E274" s="67"/>
      <c r="F274" s="67"/>
      <c r="G274" s="67"/>
      <c r="H274" s="66"/>
      <c r="I274" s="66"/>
      <c r="J274" s="66"/>
      <c r="K274" s="66"/>
      <c r="L274" s="66"/>
    </row>
    <row r="275" spans="1:12" ht="18">
      <c r="A275" s="66"/>
      <c r="B275" s="66"/>
      <c r="C275" s="66"/>
      <c r="D275" s="67"/>
      <c r="E275" s="67"/>
      <c r="F275" s="67"/>
      <c r="G275" s="67"/>
      <c r="H275" s="66"/>
      <c r="I275" s="66"/>
      <c r="J275" s="66"/>
      <c r="K275" s="66"/>
      <c r="L275" s="66"/>
    </row>
    <row r="276" spans="1:12" ht="18">
      <c r="A276" s="66"/>
      <c r="B276" s="66"/>
      <c r="C276" s="66"/>
      <c r="D276" s="67"/>
      <c r="E276" s="67"/>
      <c r="F276" s="67"/>
      <c r="G276" s="67"/>
      <c r="H276" s="66"/>
      <c r="I276" s="66"/>
      <c r="J276" s="66"/>
      <c r="K276" s="66"/>
      <c r="L276" s="66"/>
    </row>
    <row r="277" spans="1:12" ht="18">
      <c r="A277" s="66"/>
      <c r="B277" s="66"/>
      <c r="C277" s="66"/>
      <c r="D277" s="67"/>
      <c r="E277" s="67"/>
      <c r="F277" s="67"/>
      <c r="G277" s="67"/>
      <c r="H277" s="66"/>
      <c r="I277" s="66"/>
      <c r="J277" s="66"/>
      <c r="K277" s="66"/>
      <c r="L277" s="66"/>
    </row>
    <row r="278" spans="1:12" ht="18">
      <c r="A278" s="66"/>
      <c r="B278" s="66"/>
      <c r="C278" s="66"/>
      <c r="D278" s="67"/>
      <c r="E278" s="67"/>
      <c r="F278" s="67"/>
      <c r="G278" s="67"/>
      <c r="H278" s="66"/>
      <c r="I278" s="66"/>
      <c r="J278" s="66"/>
      <c r="K278" s="66"/>
      <c r="L278" s="66"/>
    </row>
    <row r="279" spans="1:12" ht="18">
      <c r="A279" s="66"/>
      <c r="B279" s="66"/>
      <c r="C279" s="66"/>
      <c r="D279" s="67"/>
      <c r="E279" s="67"/>
      <c r="F279" s="67"/>
      <c r="G279" s="67"/>
      <c r="H279" s="66"/>
      <c r="I279" s="66"/>
      <c r="J279" s="66"/>
      <c r="K279" s="66"/>
      <c r="L279" s="66"/>
    </row>
    <row r="280" spans="1:12" ht="18">
      <c r="A280" s="66"/>
      <c r="B280" s="66"/>
      <c r="C280" s="66"/>
      <c r="D280" s="67"/>
      <c r="E280" s="67"/>
      <c r="F280" s="67"/>
      <c r="G280" s="67"/>
      <c r="H280" s="66"/>
      <c r="I280" s="66"/>
      <c r="J280" s="66"/>
      <c r="K280" s="66"/>
      <c r="L280" s="66"/>
    </row>
    <row r="281" spans="1:12" ht="18">
      <c r="A281" s="66"/>
      <c r="B281" s="66"/>
      <c r="C281" s="66"/>
      <c r="D281" s="67"/>
      <c r="E281" s="67"/>
      <c r="F281" s="67"/>
      <c r="G281" s="67"/>
      <c r="H281" s="66"/>
      <c r="I281" s="66"/>
      <c r="J281" s="66"/>
      <c r="K281" s="66"/>
      <c r="L281" s="66"/>
    </row>
    <row r="282" spans="1:12" ht="18">
      <c r="A282" s="66"/>
      <c r="B282" s="66"/>
      <c r="C282" s="66"/>
      <c r="D282" s="67"/>
      <c r="E282" s="67"/>
      <c r="F282" s="67"/>
      <c r="G282" s="67"/>
      <c r="H282" s="66"/>
      <c r="I282" s="66"/>
      <c r="J282" s="66"/>
      <c r="K282" s="66"/>
      <c r="L282" s="66"/>
    </row>
    <row r="283" spans="1:12" ht="18">
      <c r="A283" s="66"/>
      <c r="B283" s="66"/>
      <c r="C283" s="66"/>
      <c r="D283" s="67"/>
      <c r="E283" s="67"/>
      <c r="F283" s="67"/>
      <c r="G283" s="67"/>
      <c r="H283" s="66"/>
      <c r="I283" s="66"/>
      <c r="J283" s="66"/>
      <c r="K283" s="66"/>
      <c r="L283" s="66"/>
    </row>
    <row r="284" spans="1:12" ht="18">
      <c r="A284" s="66"/>
      <c r="B284" s="66"/>
      <c r="C284" s="66"/>
      <c r="D284" s="67"/>
      <c r="E284" s="67"/>
      <c r="F284" s="67"/>
      <c r="G284" s="67"/>
      <c r="H284" s="66"/>
      <c r="I284" s="66"/>
      <c r="J284" s="66"/>
      <c r="K284" s="66"/>
      <c r="L284" s="66"/>
    </row>
    <row r="285" spans="1:12" ht="18">
      <c r="A285" s="66"/>
      <c r="B285" s="66"/>
      <c r="C285" s="66"/>
      <c r="D285" s="67"/>
      <c r="E285" s="67"/>
      <c r="F285" s="67"/>
      <c r="G285" s="67"/>
      <c r="H285" s="66"/>
      <c r="I285" s="66"/>
      <c r="J285" s="66"/>
      <c r="K285" s="66"/>
      <c r="L285" s="66"/>
    </row>
    <row r="286" spans="1:12" ht="18">
      <c r="A286" s="66"/>
      <c r="B286" s="66"/>
      <c r="C286" s="66"/>
      <c r="D286" s="67"/>
      <c r="E286" s="67"/>
      <c r="F286" s="67"/>
      <c r="G286" s="67"/>
      <c r="H286" s="66"/>
      <c r="I286" s="66"/>
      <c r="J286" s="66"/>
      <c r="K286" s="66"/>
      <c r="L286" s="66"/>
    </row>
    <row r="287" spans="1:12" ht="18">
      <c r="A287" s="66"/>
      <c r="B287" s="66"/>
      <c r="C287" s="66"/>
      <c r="D287" s="67"/>
      <c r="E287" s="67"/>
      <c r="F287" s="67"/>
      <c r="G287" s="67"/>
      <c r="H287" s="66"/>
      <c r="I287" s="66"/>
      <c r="J287" s="66"/>
      <c r="K287" s="66"/>
      <c r="L287" s="66"/>
    </row>
    <row r="288" spans="1:12" ht="18">
      <c r="A288" s="66"/>
      <c r="B288" s="66"/>
      <c r="C288" s="66"/>
      <c r="D288" s="67"/>
      <c r="E288" s="67"/>
      <c r="F288" s="67"/>
      <c r="G288" s="67"/>
      <c r="H288" s="66"/>
      <c r="I288" s="66"/>
      <c r="J288" s="66"/>
      <c r="K288" s="66"/>
      <c r="L288" s="66"/>
    </row>
    <row r="289" spans="1:12" ht="18">
      <c r="A289" s="66"/>
      <c r="B289" s="66"/>
      <c r="C289" s="66"/>
      <c r="D289" s="67"/>
      <c r="E289" s="67"/>
      <c r="F289" s="67"/>
      <c r="G289" s="67"/>
      <c r="H289" s="66"/>
      <c r="I289" s="66"/>
      <c r="J289" s="66"/>
      <c r="K289" s="66"/>
      <c r="L289" s="66"/>
    </row>
    <row r="290" spans="1:12" ht="18">
      <c r="A290" s="66"/>
      <c r="B290" s="66"/>
      <c r="C290" s="66"/>
      <c r="D290" s="67"/>
      <c r="E290" s="67"/>
      <c r="F290" s="67"/>
      <c r="G290" s="67"/>
      <c r="H290" s="66"/>
      <c r="I290" s="66"/>
      <c r="J290" s="66"/>
      <c r="K290" s="66"/>
      <c r="L290" s="66"/>
    </row>
    <row r="291" spans="1:12" ht="18">
      <c r="A291" s="66"/>
      <c r="B291" s="66"/>
      <c r="C291" s="66"/>
      <c r="D291" s="67"/>
      <c r="E291" s="67"/>
      <c r="F291" s="67"/>
      <c r="G291" s="67"/>
      <c r="H291" s="66"/>
      <c r="I291" s="66"/>
      <c r="J291" s="66"/>
      <c r="K291" s="66"/>
      <c r="L291" s="66"/>
    </row>
    <row r="292" spans="1:12" ht="18">
      <c r="A292" s="66"/>
      <c r="B292" s="66"/>
      <c r="C292" s="66"/>
      <c r="D292" s="67"/>
      <c r="E292" s="67"/>
      <c r="F292" s="67"/>
      <c r="G292" s="67"/>
      <c r="H292" s="66"/>
      <c r="I292" s="66"/>
      <c r="J292" s="66"/>
      <c r="K292" s="66"/>
      <c r="L292" s="66"/>
    </row>
    <row r="293" spans="1:12" ht="18">
      <c r="A293" s="66"/>
      <c r="B293" s="66"/>
      <c r="C293" s="66"/>
      <c r="D293" s="67"/>
      <c r="E293" s="67"/>
      <c r="F293" s="67"/>
      <c r="G293" s="67"/>
      <c r="H293" s="66"/>
      <c r="I293" s="66"/>
      <c r="J293" s="66"/>
      <c r="K293" s="66"/>
      <c r="L293" s="66"/>
    </row>
    <row r="294" spans="1:12" ht="18">
      <c r="A294" s="66"/>
      <c r="B294" s="66"/>
      <c r="C294" s="66"/>
      <c r="D294" s="67"/>
      <c r="E294" s="67"/>
      <c r="F294" s="67"/>
      <c r="G294" s="67"/>
      <c r="H294" s="66"/>
      <c r="I294" s="66"/>
      <c r="J294" s="66"/>
      <c r="K294" s="66"/>
      <c r="L294" s="66"/>
    </row>
    <row r="295" spans="1:12" ht="18">
      <c r="A295" s="66"/>
      <c r="B295" s="66"/>
      <c r="C295" s="66"/>
      <c r="D295" s="67"/>
      <c r="E295" s="67"/>
      <c r="F295" s="67"/>
      <c r="G295" s="67"/>
      <c r="H295" s="66"/>
      <c r="I295" s="66"/>
      <c r="J295" s="66"/>
      <c r="K295" s="66"/>
      <c r="L295" s="66"/>
    </row>
    <row r="296" spans="1:12" ht="18">
      <c r="A296" s="66"/>
      <c r="B296" s="66"/>
      <c r="C296" s="66"/>
      <c r="D296" s="67"/>
      <c r="E296" s="67"/>
      <c r="F296" s="67"/>
      <c r="G296" s="67"/>
      <c r="H296" s="66"/>
      <c r="I296" s="66"/>
      <c r="J296" s="66"/>
      <c r="K296" s="66"/>
      <c r="L296" s="66"/>
    </row>
    <row r="297" spans="1:12" ht="18">
      <c r="A297" s="66"/>
      <c r="B297" s="66"/>
      <c r="C297" s="66"/>
      <c r="D297" s="67"/>
      <c r="E297" s="67"/>
      <c r="F297" s="67"/>
      <c r="G297" s="67"/>
      <c r="H297" s="66"/>
      <c r="I297" s="66"/>
      <c r="J297" s="66"/>
      <c r="K297" s="66"/>
      <c r="L297" s="66"/>
    </row>
    <row r="298" spans="1:12" ht="18">
      <c r="A298" s="66"/>
      <c r="B298" s="66"/>
      <c r="C298" s="66"/>
      <c r="D298" s="67"/>
      <c r="E298" s="67"/>
      <c r="F298" s="67"/>
      <c r="G298" s="67"/>
      <c r="H298" s="66"/>
      <c r="I298" s="66"/>
      <c r="J298" s="66"/>
      <c r="K298" s="66"/>
      <c r="L298" s="66"/>
    </row>
    <row r="299" spans="1:12" ht="18">
      <c r="A299" s="66"/>
      <c r="B299" s="66"/>
      <c r="C299" s="66"/>
      <c r="D299" s="67"/>
      <c r="E299" s="67"/>
      <c r="F299" s="67"/>
      <c r="G299" s="67"/>
      <c r="H299" s="66"/>
      <c r="I299" s="66"/>
      <c r="J299" s="66"/>
      <c r="K299" s="66"/>
      <c r="L299" s="66"/>
    </row>
    <row r="300" spans="1:12" ht="18">
      <c r="A300" s="66"/>
      <c r="B300" s="66"/>
      <c r="C300" s="66"/>
      <c r="D300" s="67"/>
      <c r="E300" s="67"/>
      <c r="F300" s="67"/>
      <c r="G300" s="67"/>
      <c r="H300" s="66"/>
      <c r="I300" s="66"/>
      <c r="J300" s="66"/>
      <c r="K300" s="66"/>
      <c r="L300" s="66"/>
    </row>
    <row r="301" spans="1:12" ht="18">
      <c r="A301" s="66"/>
      <c r="B301" s="66"/>
      <c r="C301" s="66"/>
      <c r="D301" s="67"/>
      <c r="E301" s="67"/>
      <c r="F301" s="67"/>
      <c r="G301" s="67"/>
      <c r="H301" s="66"/>
      <c r="I301" s="66"/>
      <c r="J301" s="66"/>
      <c r="K301" s="66"/>
      <c r="L301" s="66"/>
    </row>
    <row r="302" spans="1:12" ht="18">
      <c r="A302" s="66"/>
      <c r="B302" s="66"/>
      <c r="C302" s="66"/>
      <c r="D302" s="67"/>
      <c r="E302" s="67"/>
      <c r="F302" s="67"/>
      <c r="G302" s="67"/>
      <c r="H302" s="66"/>
      <c r="I302" s="66"/>
      <c r="J302" s="66"/>
      <c r="K302" s="66"/>
      <c r="L302" s="66"/>
    </row>
    <row r="303" spans="1:12" ht="18">
      <c r="A303" s="66"/>
      <c r="B303" s="66"/>
      <c r="C303" s="66"/>
      <c r="D303" s="67"/>
      <c r="E303" s="67"/>
      <c r="F303" s="67"/>
      <c r="G303" s="67"/>
      <c r="H303" s="66"/>
      <c r="I303" s="66"/>
      <c r="J303" s="66"/>
      <c r="K303" s="66"/>
      <c r="L303" s="66"/>
    </row>
    <row r="304" spans="1:12" ht="18">
      <c r="A304" s="66"/>
      <c r="B304" s="66"/>
      <c r="C304" s="66"/>
      <c r="D304" s="67"/>
      <c r="E304" s="67"/>
      <c r="F304" s="67"/>
      <c r="G304" s="67"/>
      <c r="H304" s="66"/>
      <c r="I304" s="66"/>
      <c r="J304" s="66"/>
      <c r="K304" s="66"/>
      <c r="L304" s="66"/>
    </row>
    <row r="305" spans="1:12" ht="18">
      <c r="A305" s="66"/>
      <c r="B305" s="66"/>
      <c r="C305" s="66"/>
      <c r="D305" s="67"/>
      <c r="E305" s="67"/>
      <c r="F305" s="67"/>
      <c r="G305" s="67"/>
      <c r="H305" s="66"/>
      <c r="I305" s="66"/>
      <c r="J305" s="66"/>
      <c r="K305" s="66"/>
      <c r="L305" s="66"/>
    </row>
    <row r="306" spans="1:12" ht="18">
      <c r="A306" s="66"/>
      <c r="B306" s="66"/>
      <c r="C306" s="66"/>
      <c r="D306" s="67"/>
      <c r="E306" s="67"/>
      <c r="F306" s="67"/>
      <c r="G306" s="67"/>
      <c r="H306" s="66"/>
      <c r="I306" s="66"/>
      <c r="J306" s="66"/>
      <c r="K306" s="66"/>
      <c r="L306" s="66"/>
    </row>
    <row r="307" spans="1:12" ht="18">
      <c r="A307" s="66"/>
      <c r="B307" s="66"/>
      <c r="C307" s="66"/>
      <c r="D307" s="67"/>
      <c r="E307" s="67"/>
      <c r="F307" s="67"/>
      <c r="G307" s="67"/>
      <c r="H307" s="66"/>
      <c r="I307" s="66"/>
      <c r="J307" s="66"/>
      <c r="K307" s="66"/>
      <c r="L307" s="66"/>
    </row>
    <row r="308" spans="1:12" ht="18">
      <c r="A308" s="66"/>
      <c r="B308" s="66"/>
      <c r="C308" s="66"/>
      <c r="D308" s="67"/>
      <c r="E308" s="67"/>
      <c r="F308" s="67"/>
      <c r="G308" s="67"/>
      <c r="H308" s="66"/>
      <c r="I308" s="66"/>
      <c r="J308" s="66"/>
      <c r="K308" s="66"/>
      <c r="L308" s="66"/>
    </row>
    <row r="309" spans="1:12" ht="18">
      <c r="A309" s="66"/>
      <c r="B309" s="66"/>
      <c r="C309" s="66"/>
      <c r="D309" s="67"/>
      <c r="E309" s="67"/>
      <c r="F309" s="67"/>
      <c r="G309" s="67"/>
      <c r="H309" s="66"/>
      <c r="I309" s="66"/>
      <c r="J309" s="66"/>
      <c r="K309" s="66"/>
      <c r="L309" s="66"/>
    </row>
    <row r="310" spans="1:12" ht="18">
      <c r="A310" s="66"/>
      <c r="B310" s="66"/>
      <c r="C310" s="66"/>
      <c r="D310" s="67"/>
      <c r="E310" s="67"/>
      <c r="F310" s="67"/>
      <c r="G310" s="67"/>
      <c r="H310" s="66"/>
      <c r="I310" s="66"/>
      <c r="J310" s="66"/>
      <c r="K310" s="66"/>
      <c r="L310" s="66"/>
    </row>
    <row r="311" spans="1:12" ht="18">
      <c r="A311" s="66"/>
      <c r="B311" s="66"/>
      <c r="C311" s="66"/>
      <c r="D311" s="67"/>
      <c r="E311" s="67"/>
      <c r="F311" s="67"/>
      <c r="G311" s="67"/>
      <c r="H311" s="66"/>
      <c r="I311" s="66"/>
      <c r="J311" s="66"/>
      <c r="K311" s="66"/>
      <c r="L311" s="66"/>
    </row>
    <row r="312" spans="1:12" ht="18">
      <c r="A312" s="66"/>
      <c r="B312" s="66"/>
      <c r="C312" s="66"/>
      <c r="D312" s="67"/>
      <c r="E312" s="67"/>
      <c r="F312" s="67"/>
      <c r="G312" s="67"/>
      <c r="H312" s="66"/>
      <c r="I312" s="66"/>
      <c r="J312" s="66"/>
      <c r="K312" s="66"/>
      <c r="L312" s="66"/>
    </row>
    <row r="313" spans="1:12" ht="18">
      <c r="A313" s="66"/>
      <c r="B313" s="66"/>
      <c r="C313" s="66"/>
      <c r="D313" s="67"/>
      <c r="E313" s="67"/>
      <c r="F313" s="67"/>
      <c r="G313" s="67"/>
      <c r="H313" s="66"/>
      <c r="I313" s="66"/>
      <c r="J313" s="66"/>
      <c r="K313" s="66"/>
      <c r="L313" s="66"/>
    </row>
    <row r="314" spans="1:12" ht="18">
      <c r="A314" s="66"/>
      <c r="B314" s="66"/>
      <c r="C314" s="66"/>
      <c r="D314" s="67"/>
      <c r="E314" s="67"/>
      <c r="F314" s="67"/>
      <c r="G314" s="67"/>
      <c r="H314" s="66"/>
      <c r="I314" s="66"/>
      <c r="J314" s="66"/>
      <c r="K314" s="66"/>
      <c r="L314" s="66"/>
    </row>
    <row r="315" spans="1:12" ht="18">
      <c r="A315" s="66"/>
      <c r="B315" s="66"/>
      <c r="C315" s="66"/>
      <c r="D315" s="67"/>
      <c r="E315" s="67"/>
      <c r="F315" s="67"/>
      <c r="G315" s="67"/>
      <c r="H315" s="66"/>
      <c r="I315" s="66"/>
      <c r="J315" s="66"/>
      <c r="K315" s="66"/>
      <c r="L315" s="66"/>
    </row>
    <row r="316" spans="1:12" ht="18">
      <c r="A316" s="66"/>
      <c r="B316" s="66"/>
      <c r="C316" s="66"/>
      <c r="D316" s="67"/>
      <c r="E316" s="67"/>
      <c r="F316" s="67"/>
      <c r="G316" s="67"/>
      <c r="H316" s="66"/>
      <c r="I316" s="66"/>
      <c r="J316" s="66"/>
      <c r="K316" s="66"/>
      <c r="L316" s="66"/>
    </row>
    <row r="317" spans="1:12" ht="18">
      <c r="A317" s="66"/>
      <c r="B317" s="66"/>
      <c r="C317" s="66"/>
      <c r="D317" s="67"/>
      <c r="E317" s="67"/>
      <c r="F317" s="67"/>
      <c r="G317" s="67"/>
      <c r="H317" s="66"/>
      <c r="I317" s="66"/>
      <c r="J317" s="66"/>
      <c r="K317" s="66"/>
      <c r="L317" s="66"/>
    </row>
    <row r="318" spans="1:12" ht="18">
      <c r="A318" s="66"/>
      <c r="B318" s="66"/>
      <c r="C318" s="66"/>
      <c r="D318" s="67"/>
      <c r="E318" s="67"/>
      <c r="F318" s="67"/>
      <c r="G318" s="67"/>
      <c r="H318" s="66"/>
      <c r="I318" s="66"/>
      <c r="J318" s="66"/>
      <c r="K318" s="66"/>
      <c r="L318" s="66"/>
    </row>
    <row r="319" spans="1:12" ht="18">
      <c r="A319" s="66"/>
      <c r="B319" s="66"/>
      <c r="C319" s="66"/>
      <c r="D319" s="67"/>
      <c r="E319" s="67"/>
      <c r="F319" s="67"/>
      <c r="G319" s="67"/>
      <c r="H319" s="66"/>
      <c r="I319" s="66"/>
      <c r="J319" s="66"/>
      <c r="K319" s="66"/>
      <c r="L319" s="66"/>
    </row>
    <row r="320" spans="1:12" ht="18">
      <c r="A320" s="66"/>
      <c r="B320" s="66"/>
      <c r="C320" s="66"/>
      <c r="D320" s="67"/>
      <c r="E320" s="67"/>
      <c r="F320" s="67"/>
      <c r="G320" s="67"/>
      <c r="H320" s="66"/>
      <c r="I320" s="66"/>
      <c r="J320" s="66"/>
      <c r="K320" s="66"/>
      <c r="L320" s="66"/>
    </row>
  </sheetData>
  <sheetProtection password="A06D" sheet="1"/>
  <mergeCells count="353">
    <mergeCell ref="H77:K77"/>
    <mergeCell ref="H78:K78"/>
    <mergeCell ref="H79:K79"/>
    <mergeCell ref="H81:K81"/>
    <mergeCell ref="H98:K98"/>
    <mergeCell ref="H144:K144"/>
    <mergeCell ref="H135:K135"/>
    <mergeCell ref="H120:K120"/>
    <mergeCell ref="G131:K131"/>
    <mergeCell ref="G138:K138"/>
    <mergeCell ref="H148:K148"/>
    <mergeCell ref="H137:K137"/>
    <mergeCell ref="H123:K123"/>
    <mergeCell ref="B8:K8"/>
    <mergeCell ref="B40:C40"/>
    <mergeCell ref="F36:F40"/>
    <mergeCell ref="G152:K152"/>
    <mergeCell ref="G103:K103"/>
    <mergeCell ref="G110:K110"/>
    <mergeCell ref="G117:K117"/>
    <mergeCell ref="G124:K124"/>
    <mergeCell ref="H147:K147"/>
    <mergeCell ref="H149:K149"/>
    <mergeCell ref="B9:K9"/>
    <mergeCell ref="J11:K11"/>
    <mergeCell ref="H11:I11"/>
    <mergeCell ref="B11:C11"/>
    <mergeCell ref="H65:K65"/>
    <mergeCell ref="G19:K19"/>
    <mergeCell ref="B88:C88"/>
    <mergeCell ref="B108:C108"/>
    <mergeCell ref="F29:F33"/>
    <mergeCell ref="A1:K2"/>
    <mergeCell ref="E11:G11"/>
    <mergeCell ref="B4:K4"/>
    <mergeCell ref="B5:K5"/>
    <mergeCell ref="B6:K6"/>
    <mergeCell ref="B3:G3"/>
    <mergeCell ref="B7:K7"/>
    <mergeCell ref="B129:C129"/>
    <mergeCell ref="B78:C78"/>
    <mergeCell ref="B79:C79"/>
    <mergeCell ref="B81:C81"/>
    <mergeCell ref="B44:C44"/>
    <mergeCell ref="B80:C80"/>
    <mergeCell ref="B87:C87"/>
    <mergeCell ref="C126:F126"/>
    <mergeCell ref="F78:F82"/>
    <mergeCell ref="B101:C101"/>
    <mergeCell ref="D124:E124"/>
    <mergeCell ref="F57:F61"/>
    <mergeCell ref="F43:F47"/>
    <mergeCell ref="C119:F119"/>
    <mergeCell ref="B94:C94"/>
    <mergeCell ref="B121:C121"/>
    <mergeCell ref="D121:E121"/>
    <mergeCell ref="D102:E102"/>
    <mergeCell ref="F106:F110"/>
    <mergeCell ref="B122:C122"/>
    <mergeCell ref="B136:C136"/>
    <mergeCell ref="B143:C143"/>
    <mergeCell ref="F22:F26"/>
    <mergeCell ref="F15:F19"/>
    <mergeCell ref="B17:C17"/>
    <mergeCell ref="B24:C24"/>
    <mergeCell ref="B31:C31"/>
    <mergeCell ref="B18:C18"/>
    <mergeCell ref="D128:E128"/>
    <mergeCell ref="B124:C124"/>
    <mergeCell ref="D149:E149"/>
    <mergeCell ref="B149:C149"/>
    <mergeCell ref="B151:C151"/>
    <mergeCell ref="D151:E151"/>
    <mergeCell ref="B150:C150"/>
    <mergeCell ref="C147:F147"/>
    <mergeCell ref="C112:F112"/>
    <mergeCell ref="B19:C19"/>
    <mergeCell ref="B29:C29"/>
    <mergeCell ref="B30:C30"/>
    <mergeCell ref="B15:C15"/>
    <mergeCell ref="B152:C152"/>
    <mergeCell ref="D152:E152"/>
    <mergeCell ref="B148:C148"/>
    <mergeCell ref="D148:E148"/>
    <mergeCell ref="F148:F152"/>
    <mergeCell ref="D145:E145"/>
    <mergeCell ref="H151:K151"/>
    <mergeCell ref="G145:K145"/>
    <mergeCell ref="G150:K150"/>
    <mergeCell ref="B144:C144"/>
    <mergeCell ref="C14:F14"/>
    <mergeCell ref="C21:F21"/>
    <mergeCell ref="C28:F28"/>
    <mergeCell ref="C35:F35"/>
    <mergeCell ref="C42:F42"/>
    <mergeCell ref="B141:C141"/>
    <mergeCell ref="D141:E141"/>
    <mergeCell ref="F141:F145"/>
    <mergeCell ref="H141:K141"/>
    <mergeCell ref="B142:C142"/>
    <mergeCell ref="C140:F140"/>
    <mergeCell ref="D142:E142"/>
    <mergeCell ref="H142:K142"/>
    <mergeCell ref="D144:E144"/>
    <mergeCell ref="B145:C145"/>
    <mergeCell ref="B137:C137"/>
    <mergeCell ref="D137:E137"/>
    <mergeCell ref="B138:C138"/>
    <mergeCell ref="D138:E138"/>
    <mergeCell ref="H140:K140"/>
    <mergeCell ref="B131:C131"/>
    <mergeCell ref="D131:E131"/>
    <mergeCell ref="H133:K133"/>
    <mergeCell ref="C133:F133"/>
    <mergeCell ref="B134:C134"/>
    <mergeCell ref="D134:E134"/>
    <mergeCell ref="F134:F138"/>
    <mergeCell ref="H134:K134"/>
    <mergeCell ref="B135:C135"/>
    <mergeCell ref="D135:E135"/>
    <mergeCell ref="D123:E123"/>
    <mergeCell ref="B127:C127"/>
    <mergeCell ref="D127:E127"/>
    <mergeCell ref="F127:F131"/>
    <mergeCell ref="H127:K127"/>
    <mergeCell ref="B128:C128"/>
    <mergeCell ref="H128:K128"/>
    <mergeCell ref="B130:C130"/>
    <mergeCell ref="D130:E130"/>
    <mergeCell ref="H130:K130"/>
    <mergeCell ref="D113:E113"/>
    <mergeCell ref="B115:C115"/>
    <mergeCell ref="B120:C120"/>
    <mergeCell ref="D120:E120"/>
    <mergeCell ref="F120:F124"/>
    <mergeCell ref="H121:K121"/>
    <mergeCell ref="B123:C123"/>
    <mergeCell ref="D60:E60"/>
    <mergeCell ref="D50:E50"/>
    <mergeCell ref="B113:C113"/>
    <mergeCell ref="B116:C116"/>
    <mergeCell ref="D116:E116"/>
    <mergeCell ref="H116:K116"/>
    <mergeCell ref="F113:F117"/>
    <mergeCell ref="B102:C102"/>
    <mergeCell ref="H102:K102"/>
    <mergeCell ref="H107:K107"/>
    <mergeCell ref="H105:K105"/>
    <mergeCell ref="B114:C114"/>
    <mergeCell ref="B117:C117"/>
    <mergeCell ref="D117:E117"/>
    <mergeCell ref="D114:E114"/>
    <mergeCell ref="H114:K114"/>
    <mergeCell ref="B110:C110"/>
    <mergeCell ref="D110:E110"/>
    <mergeCell ref="H67:K67"/>
    <mergeCell ref="B61:C61"/>
    <mergeCell ref="G61:K61"/>
    <mergeCell ref="G68:K68"/>
    <mergeCell ref="G75:K75"/>
    <mergeCell ref="G82:K82"/>
    <mergeCell ref="H70:K70"/>
    <mergeCell ref="G66:K66"/>
    <mergeCell ref="B82:C82"/>
    <mergeCell ref="B67:C67"/>
    <mergeCell ref="B107:C107"/>
    <mergeCell ref="B106:C106"/>
    <mergeCell ref="B109:C109"/>
    <mergeCell ref="D109:E109"/>
    <mergeCell ref="H109:K109"/>
    <mergeCell ref="C105:F105"/>
    <mergeCell ref="D107:E107"/>
    <mergeCell ref="D106:E106"/>
    <mergeCell ref="B103:C103"/>
    <mergeCell ref="D103:E103"/>
    <mergeCell ref="F99:F103"/>
    <mergeCell ref="B99:C99"/>
    <mergeCell ref="D99:E99"/>
    <mergeCell ref="B100:C100"/>
    <mergeCell ref="D100:E100"/>
    <mergeCell ref="H100:K100"/>
    <mergeCell ref="C98:F98"/>
    <mergeCell ref="C91:F91"/>
    <mergeCell ref="B95:C95"/>
    <mergeCell ref="D95:E95"/>
    <mergeCell ref="H95:K95"/>
    <mergeCell ref="B96:C96"/>
    <mergeCell ref="D96:E96"/>
    <mergeCell ref="F92:F96"/>
    <mergeCell ref="G96:K96"/>
    <mergeCell ref="B92:C92"/>
    <mergeCell ref="D92:E92"/>
    <mergeCell ref="H92:K92"/>
    <mergeCell ref="B93:C93"/>
    <mergeCell ref="D93:E93"/>
    <mergeCell ref="H93:K93"/>
    <mergeCell ref="C84:F84"/>
    <mergeCell ref="D88:E88"/>
    <mergeCell ref="H88:K88"/>
    <mergeCell ref="B89:C89"/>
    <mergeCell ref="D89:E89"/>
    <mergeCell ref="F85:F89"/>
    <mergeCell ref="G89:K89"/>
    <mergeCell ref="B85:C85"/>
    <mergeCell ref="D85:E85"/>
    <mergeCell ref="H85:K85"/>
    <mergeCell ref="B86:C86"/>
    <mergeCell ref="D86:E86"/>
    <mergeCell ref="H86:K86"/>
    <mergeCell ref="H32:K32"/>
    <mergeCell ref="H23:K23"/>
    <mergeCell ref="H25:K25"/>
    <mergeCell ref="H28:K28"/>
    <mergeCell ref="H29:K29"/>
    <mergeCell ref="H30:K30"/>
    <mergeCell ref="G26:K26"/>
    <mergeCell ref="G33:K33"/>
    <mergeCell ref="G40:K40"/>
    <mergeCell ref="H14:K14"/>
    <mergeCell ref="H15:K15"/>
    <mergeCell ref="H16:K16"/>
    <mergeCell ref="H18:K18"/>
    <mergeCell ref="H21:K21"/>
    <mergeCell ref="H22:K22"/>
    <mergeCell ref="G17:K17"/>
    <mergeCell ref="H35:K35"/>
    <mergeCell ref="H36:K36"/>
    <mergeCell ref="H37:K37"/>
    <mergeCell ref="H60:K60"/>
    <mergeCell ref="H63:K63"/>
    <mergeCell ref="H64:K64"/>
    <mergeCell ref="H42:K42"/>
    <mergeCell ref="H49:K49"/>
    <mergeCell ref="H43:K43"/>
    <mergeCell ref="H44:K44"/>
    <mergeCell ref="H56:K56"/>
    <mergeCell ref="B74:C74"/>
    <mergeCell ref="B75:C75"/>
    <mergeCell ref="C77:F77"/>
    <mergeCell ref="C70:F70"/>
    <mergeCell ref="F71:F75"/>
    <mergeCell ref="F64:F68"/>
    <mergeCell ref="B66:C66"/>
    <mergeCell ref="D64:E64"/>
    <mergeCell ref="D67:E67"/>
    <mergeCell ref="D68:E68"/>
    <mergeCell ref="D81:E81"/>
    <mergeCell ref="D82:E82"/>
    <mergeCell ref="B43:C43"/>
    <mergeCell ref="B65:C65"/>
    <mergeCell ref="B50:C50"/>
    <mergeCell ref="B51:C51"/>
    <mergeCell ref="B53:C53"/>
    <mergeCell ref="B54:C54"/>
    <mergeCell ref="B57:C57"/>
    <mergeCell ref="B58:C58"/>
    <mergeCell ref="B36:C36"/>
    <mergeCell ref="B37:C37"/>
    <mergeCell ref="D26:E26"/>
    <mergeCell ref="B45:C45"/>
    <mergeCell ref="D36:E36"/>
    <mergeCell ref="D37:E37"/>
    <mergeCell ref="B38:C38"/>
    <mergeCell ref="B39:C39"/>
    <mergeCell ref="B25:C25"/>
    <mergeCell ref="B26:C26"/>
    <mergeCell ref="D29:E29"/>
    <mergeCell ref="D30:E30"/>
    <mergeCell ref="D32:E32"/>
    <mergeCell ref="D33:E33"/>
    <mergeCell ref="B32:C32"/>
    <mergeCell ref="B33:C33"/>
    <mergeCell ref="B16:C16"/>
    <mergeCell ref="D15:E15"/>
    <mergeCell ref="D16:E16"/>
    <mergeCell ref="B22:C22"/>
    <mergeCell ref="B23:C23"/>
    <mergeCell ref="B46:C46"/>
    <mergeCell ref="D40:E40"/>
    <mergeCell ref="D43:E43"/>
    <mergeCell ref="D44:E44"/>
    <mergeCell ref="D46:E46"/>
    <mergeCell ref="D18:E18"/>
    <mergeCell ref="D19:E19"/>
    <mergeCell ref="D22:E22"/>
    <mergeCell ref="D23:E23"/>
    <mergeCell ref="D25:E25"/>
    <mergeCell ref="D39:E39"/>
    <mergeCell ref="B47:C47"/>
    <mergeCell ref="C49:F49"/>
    <mergeCell ref="C56:F56"/>
    <mergeCell ref="C63:F63"/>
    <mergeCell ref="B60:C60"/>
    <mergeCell ref="D47:E47"/>
    <mergeCell ref="D61:E61"/>
    <mergeCell ref="B59:C59"/>
    <mergeCell ref="B52:C52"/>
    <mergeCell ref="D71:E71"/>
    <mergeCell ref="D72:E72"/>
    <mergeCell ref="B73:C73"/>
    <mergeCell ref="B68:C68"/>
    <mergeCell ref="B71:C71"/>
    <mergeCell ref="B72:C72"/>
    <mergeCell ref="H50:K50"/>
    <mergeCell ref="H51:K51"/>
    <mergeCell ref="G47:K47"/>
    <mergeCell ref="D51:E51"/>
    <mergeCell ref="F50:F54"/>
    <mergeCell ref="D79:E79"/>
    <mergeCell ref="D53:E53"/>
    <mergeCell ref="D54:E54"/>
    <mergeCell ref="D57:E57"/>
    <mergeCell ref="D58:E58"/>
    <mergeCell ref="H71:K71"/>
    <mergeCell ref="H72:K72"/>
    <mergeCell ref="D65:E65"/>
    <mergeCell ref="B155:J155"/>
    <mergeCell ref="H39:K39"/>
    <mergeCell ref="H46:K46"/>
    <mergeCell ref="B64:C64"/>
    <mergeCell ref="D74:E74"/>
    <mergeCell ref="D75:E75"/>
    <mergeCell ref="D78:E78"/>
    <mergeCell ref="G24:K24"/>
    <mergeCell ref="G31:K31"/>
    <mergeCell ref="G38:K38"/>
    <mergeCell ref="G45:K45"/>
    <mergeCell ref="G52:K52"/>
    <mergeCell ref="G59:K59"/>
    <mergeCell ref="H57:K57"/>
    <mergeCell ref="H58:K58"/>
    <mergeCell ref="H53:K53"/>
    <mergeCell ref="G54:K54"/>
    <mergeCell ref="G87:K87"/>
    <mergeCell ref="G94:K94"/>
    <mergeCell ref="G101:K101"/>
    <mergeCell ref="G73:K73"/>
    <mergeCell ref="G115:K115"/>
    <mergeCell ref="H84:K84"/>
    <mergeCell ref="H113:K113"/>
    <mergeCell ref="H106:K106"/>
    <mergeCell ref="G108:K108"/>
    <mergeCell ref="H99:K99"/>
    <mergeCell ref="H74:K74"/>
    <mergeCell ref="G122:K122"/>
    <mergeCell ref="G129:K129"/>
    <mergeCell ref="G136:K136"/>
    <mergeCell ref="G143:K143"/>
    <mergeCell ref="H112:K112"/>
    <mergeCell ref="H119:K119"/>
    <mergeCell ref="H126:K126"/>
    <mergeCell ref="H91:K91"/>
    <mergeCell ref="G80:K80"/>
  </mergeCells>
  <conditionalFormatting sqref="G16">
    <cfRule type="expression" priority="25" dxfId="27" stopIfTrue="1">
      <formula>"G15=""Fête du vélo"""</formula>
    </cfRule>
  </conditionalFormatting>
  <conditionalFormatting sqref="M12">
    <cfRule type="expression" priority="23" dxfId="21" stopIfTrue="1">
      <formula>"M11=""Fête du vélo"""</formula>
    </cfRule>
    <cfRule type="iconSet" priority="22" dxfId="28">
      <iconSet iconSet="3Symbols2">
        <cfvo type="percent" val="0"/>
        <cfvo type="percent" val="33"/>
        <cfvo type="percent" val="67"/>
      </iconSet>
    </cfRule>
  </conditionalFormatting>
  <conditionalFormatting sqref="G17:K17">
    <cfRule type="cellIs" priority="21" dxfId="29" operator="equal" stopIfTrue="1">
      <formula>"Attention la Fête du vélo 2 jours compte pour 2 rencontres, l'autre sera annulée"</formula>
    </cfRule>
  </conditionalFormatting>
  <conditionalFormatting sqref="G24:K24">
    <cfRule type="cellIs" priority="20" dxfId="29" operator="equal" stopIfTrue="1">
      <formula>"Attention la Fête du vélo 2 jours compte pour 2 rencontres, l'autre sera annulée"</formula>
    </cfRule>
  </conditionalFormatting>
  <conditionalFormatting sqref="G31:K31">
    <cfRule type="cellIs" priority="19" dxfId="29" operator="equal" stopIfTrue="1">
      <formula>"Attention la Fête du vélo 2 jours compte pour 2 rencontres, l'autre sera annulée"</formula>
    </cfRule>
  </conditionalFormatting>
  <conditionalFormatting sqref="G38:K38">
    <cfRule type="cellIs" priority="18" dxfId="29" operator="equal" stopIfTrue="1">
      <formula>"Attention la Fête du vélo 2 jours compte pour 2 rencontres, l'autre sera annulée"</formula>
    </cfRule>
  </conditionalFormatting>
  <conditionalFormatting sqref="G45:K45">
    <cfRule type="cellIs" priority="17" dxfId="29" operator="equal" stopIfTrue="1">
      <formula>"Attention la Fête du vélo 2 jours compte pour 2 rencontres, l'autre sera annulée"</formula>
    </cfRule>
  </conditionalFormatting>
  <conditionalFormatting sqref="G52:K52">
    <cfRule type="cellIs" priority="16" dxfId="29" operator="equal" stopIfTrue="1">
      <formula>"Attention la Fête du vélo 2 jours compte pour 2 rencontres, l'autre sera annulée"</formula>
    </cfRule>
  </conditionalFormatting>
  <conditionalFormatting sqref="G59:K59">
    <cfRule type="cellIs" priority="15" dxfId="29" operator="equal" stopIfTrue="1">
      <formula>"Attention la Fête du vélo 2 jours compte pour 2 rencontres, l'autre sera annulée"</formula>
    </cfRule>
  </conditionalFormatting>
  <conditionalFormatting sqref="G66:K66">
    <cfRule type="cellIs" priority="14" dxfId="29" operator="equal" stopIfTrue="1">
      <formula>"Attention la Fête du vélo 2 jours compte pour 2 rencontres, l'autre sera annulée"</formula>
    </cfRule>
  </conditionalFormatting>
  <conditionalFormatting sqref="G73:K73">
    <cfRule type="cellIs" priority="13" dxfId="29" operator="equal" stopIfTrue="1">
      <formula>"Attention la Fête du vélo 2 jours compte pour 2 rencontres, l'autre sera annulée"</formula>
    </cfRule>
  </conditionalFormatting>
  <conditionalFormatting sqref="G80:K80">
    <cfRule type="cellIs" priority="12" dxfId="29" operator="equal" stopIfTrue="1">
      <formula>"Attention la Fête du vélo 2 jours compte pour 2 rencontres, l'autre sera annulée"</formula>
    </cfRule>
  </conditionalFormatting>
  <conditionalFormatting sqref="G87:K87">
    <cfRule type="cellIs" priority="11" dxfId="29" operator="equal" stopIfTrue="1">
      <formula>"Attention la Fête du vélo 2 jours compte pour 2 rencontres, l'autre sera annulée"</formula>
    </cfRule>
  </conditionalFormatting>
  <conditionalFormatting sqref="G94:K94">
    <cfRule type="cellIs" priority="10" dxfId="29" operator="equal" stopIfTrue="1">
      <formula>"Attention la Fête du vélo 2 jours compte pour 2 rencontres, l'autre sera annulée"</formula>
    </cfRule>
  </conditionalFormatting>
  <conditionalFormatting sqref="G101:K101">
    <cfRule type="cellIs" priority="9" dxfId="29" operator="equal" stopIfTrue="1">
      <formula>"Attention la Fête du vélo 2 jours compte pour 2 rencontres, l'autre sera annulée"</formula>
    </cfRule>
  </conditionalFormatting>
  <conditionalFormatting sqref="G108:K108">
    <cfRule type="cellIs" priority="8" dxfId="29" operator="equal" stopIfTrue="1">
      <formula>"Attention la Fête du vélo 2 jours compte pour 2 rencontres, l'autre sera annulée"</formula>
    </cfRule>
  </conditionalFormatting>
  <conditionalFormatting sqref="G115:K115">
    <cfRule type="cellIs" priority="7" dxfId="29" operator="equal" stopIfTrue="1">
      <formula>"Attention la Fête du vélo 2 jours compte pour 2 rencontres, l'autre sera annulée"</formula>
    </cfRule>
  </conditionalFormatting>
  <conditionalFormatting sqref="G122:K122">
    <cfRule type="cellIs" priority="6" dxfId="29" operator="equal" stopIfTrue="1">
      <formula>"Attention la Fête du vélo 2 jours compte pour 2 rencontres, l'autre sera annulée"</formula>
    </cfRule>
  </conditionalFormatting>
  <conditionalFormatting sqref="G129:K129">
    <cfRule type="cellIs" priority="5" dxfId="29" operator="equal" stopIfTrue="1">
      <formula>"Attention la Fête du vélo 2 jours compte pour 2 rencontres, l'autre sera annulée"</formula>
    </cfRule>
  </conditionalFormatting>
  <conditionalFormatting sqref="G136:K136">
    <cfRule type="cellIs" priority="4" dxfId="29" operator="equal" stopIfTrue="1">
      <formula>"Attention la Fête du vélo 2 jours compte pour 2 rencontres, l'autre sera annulée"</formula>
    </cfRule>
  </conditionalFormatting>
  <conditionalFormatting sqref="G143:K143">
    <cfRule type="cellIs" priority="3" dxfId="29" operator="equal" stopIfTrue="1">
      <formula>"Attention la Fête du vélo 2 jours compte pour 2 rencontres, l'autre sera annulée"</formula>
    </cfRule>
  </conditionalFormatting>
  <conditionalFormatting sqref="G150:K150">
    <cfRule type="cellIs" priority="2" dxfId="29" operator="equal" stopIfTrue="1">
      <formula>"Attention la Fête du vélo 2 jours compte pour 2 rencontres, l'autre sera annulée"</formula>
    </cfRule>
  </conditionalFormatting>
  <conditionalFormatting sqref="G23">
    <cfRule type="expression" priority="1" dxfId="0" stopIfTrue="1">
      <formula>"SI(G24=""Attention la Fête du vélo 2 jours compte pour 2 rencontres, l'autre sera annulée)"</formula>
    </cfRule>
  </conditionalFormatting>
  <dataValidations count="5">
    <dataValidation type="list" showInputMessage="1" showErrorMessage="1" sqref="G148 G22 G141 G29 G36 G43 G50 G57 G64 G71 G78 G85 G92 G99 G106 G113 G120 G127 G134 G15">
      <formula1>INDIRECT(G147)</formula1>
    </dataValidation>
    <dataValidation type="list" allowBlank="1" showInputMessage="1" showErrorMessage="1" sqref="G21 G147 G28 G35 G42 G49 G56 G63 G70 G77 G84 G91 G98 G105 G112 G119 G126 G133 G140 G14">
      <formula1>Niveau</formula1>
    </dataValidation>
    <dataValidation type="list" showInputMessage="1" showErrorMessage="1" sqref="G142 G135 G23 G149 G30 G37 G44 G51 G58 G65 G72 G79 G86 G93 G100 G107 G114 G121 G128">
      <formula1>INDIRECT(G140)</formula1>
    </dataValidation>
    <dataValidation type="list" allowBlank="1" showInputMessage="1" showErrorMessage="1" sqref="G123 G25 G151 G32 G39 G46 G53 G60 G67 G74 G81 G88 G95 G102 G109 G116 G130 G137 G144 G18">
      <formula1>IF(G119="Elémentaire",Elemplus,IF(G119="Maternelle",Materplus,""))</formula1>
    </dataValidation>
    <dataValidation errorStyle="warning" type="list" showInputMessage="1" showErrorMessage="1" errorTitle="Attention" error="La fête du vélo dure 2 jours et compte pour 2 rencontres !" sqref="G16">
      <formula1>INDIRECT(G14)</formula1>
    </dataValidation>
  </dataValidations>
  <printOptions gridLines="1"/>
  <pageMargins left="0.39370078740157505" right="0.39370078740157505" top="0.7480314960629921" bottom="0.7480314960629921" header="0.3149606299212601" footer="0.3149606299212601"/>
  <pageSetup fitToHeight="0" fitToWidth="1"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D3" sqref="D3:K3"/>
    </sheetView>
  </sheetViews>
  <sheetFormatPr defaultColWidth="11.421875" defaultRowHeight="15"/>
  <cols>
    <col min="1" max="1" width="11.421875" style="47" customWidth="1"/>
    <col min="2" max="2" width="22.00390625" style="47" customWidth="1"/>
    <col min="3" max="3" width="46.7109375" style="47" customWidth="1"/>
    <col min="4" max="4" width="11.7109375" style="47" customWidth="1"/>
    <col min="5" max="8" width="8.7109375" style="49" customWidth="1"/>
    <col min="9" max="9" width="6.421875" style="49" customWidth="1"/>
    <col min="10" max="10" width="20.7109375" style="49" customWidth="1"/>
    <col min="11" max="11" width="18.57421875" style="47" customWidth="1"/>
    <col min="12" max="12" width="9.8515625" style="47" customWidth="1"/>
    <col min="13" max="13" width="11.421875" style="47" customWidth="1"/>
    <col min="14" max="16384" width="11.421875" style="47" customWidth="1"/>
  </cols>
  <sheetData>
    <row r="1" spans="1:11" s="48" customFormat="1" ht="41.25" customHeight="1">
      <c r="A1" s="262" t="s">
        <v>474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2" ht="18" customHeight="1" thickBot="1">
      <c r="A2" s="48"/>
      <c r="B2" s="48"/>
      <c r="C2" s="245" t="s">
        <v>40</v>
      </c>
      <c r="D2" s="245"/>
      <c r="E2" s="245"/>
      <c r="F2" s="245"/>
      <c r="G2" s="245"/>
      <c r="H2" s="245"/>
      <c r="I2" s="245"/>
      <c r="J2" s="245"/>
      <c r="K2" s="75"/>
      <c r="L2" s="75"/>
    </row>
    <row r="3" spans="1:14" ht="24.75" customHeight="1">
      <c r="A3" s="287" t="s">
        <v>0</v>
      </c>
      <c r="B3" s="288"/>
      <c r="C3" s="289"/>
      <c r="D3" s="278">
        <f>Engagement!B4</f>
        <v>0</v>
      </c>
      <c r="E3" s="279"/>
      <c r="F3" s="279"/>
      <c r="G3" s="279"/>
      <c r="H3" s="279"/>
      <c r="I3" s="279"/>
      <c r="J3" s="279"/>
      <c r="K3" s="280"/>
      <c r="L3" s="114"/>
      <c r="M3" s="114"/>
      <c r="N3" s="114"/>
    </row>
    <row r="4" spans="1:14" ht="24.75" customHeight="1">
      <c r="A4" s="290" t="s">
        <v>1</v>
      </c>
      <c r="B4" s="291"/>
      <c r="C4" s="292"/>
      <c r="D4" s="281">
        <f>Engagement!B6</f>
        <v>0</v>
      </c>
      <c r="E4" s="282"/>
      <c r="F4" s="282"/>
      <c r="G4" s="282"/>
      <c r="H4" s="282"/>
      <c r="I4" s="282"/>
      <c r="J4" s="282"/>
      <c r="K4" s="283"/>
      <c r="L4" s="114"/>
      <c r="M4" s="114"/>
      <c r="N4" s="114"/>
    </row>
    <row r="5" spans="1:14" ht="24.75" customHeight="1">
      <c r="A5" s="290" t="s">
        <v>2</v>
      </c>
      <c r="B5" s="291"/>
      <c r="C5" s="292"/>
      <c r="D5" s="281">
        <f>Engagement!B7</f>
        <v>0</v>
      </c>
      <c r="E5" s="282"/>
      <c r="F5" s="282"/>
      <c r="G5" s="282"/>
      <c r="H5" s="282"/>
      <c r="I5" s="282"/>
      <c r="J5" s="282"/>
      <c r="K5" s="283"/>
      <c r="L5" s="114"/>
      <c r="M5" s="114"/>
      <c r="N5" s="114"/>
    </row>
    <row r="6" spans="1:14" ht="24.75" customHeight="1">
      <c r="A6" s="290" t="s">
        <v>3</v>
      </c>
      <c r="B6" s="291"/>
      <c r="C6" s="292"/>
      <c r="D6" s="284">
        <f>Engagement!B8</f>
        <v>0</v>
      </c>
      <c r="E6" s="285"/>
      <c r="F6" s="285"/>
      <c r="G6" s="285"/>
      <c r="H6" s="285"/>
      <c r="I6" s="285"/>
      <c r="J6" s="285"/>
      <c r="K6" s="286"/>
      <c r="L6" s="114"/>
      <c r="M6" s="114"/>
      <c r="N6" s="114"/>
    </row>
    <row r="7" spans="1:14" ht="24.75" customHeight="1" thickBot="1">
      <c r="A7" s="275" t="s">
        <v>4</v>
      </c>
      <c r="B7" s="276"/>
      <c r="C7" s="277"/>
      <c r="D7" s="272">
        <f>Engagement!B9</f>
        <v>0</v>
      </c>
      <c r="E7" s="273"/>
      <c r="F7" s="273"/>
      <c r="G7" s="273"/>
      <c r="H7" s="273"/>
      <c r="I7" s="273"/>
      <c r="J7" s="273"/>
      <c r="K7" s="274"/>
      <c r="L7" s="114"/>
      <c r="M7" s="114"/>
      <c r="N7" s="114"/>
    </row>
    <row r="8" spans="1:11" ht="24.75" customHeight="1" thickBot="1">
      <c r="A8" s="74"/>
      <c r="B8" s="74"/>
      <c r="C8" s="74"/>
      <c r="D8" s="74"/>
      <c r="E8" s="115"/>
      <c r="F8" s="115"/>
      <c r="G8" s="115"/>
      <c r="H8" s="115"/>
      <c r="I8" s="115"/>
      <c r="J8" s="115"/>
      <c r="K8" s="115"/>
    </row>
    <row r="9" spans="1:11" ht="24.75" customHeight="1" thickBot="1">
      <c r="A9" s="74"/>
      <c r="B9" s="77" t="s">
        <v>103</v>
      </c>
      <c r="C9" s="78">
        <f>Engagement!H7</f>
        <v>0</v>
      </c>
      <c r="D9" s="77" t="s">
        <v>104</v>
      </c>
      <c r="E9" s="238">
        <f>Engagement!H9</f>
        <v>0</v>
      </c>
      <c r="F9" s="238"/>
      <c r="G9" s="238"/>
      <c r="H9" s="238"/>
      <c r="I9" s="259"/>
      <c r="J9" s="76" t="s">
        <v>105</v>
      </c>
      <c r="K9" s="143">
        <f>Engagement!H8</f>
        <v>0</v>
      </c>
    </row>
    <row r="10" spans="3:4" ht="15">
      <c r="C10" s="48"/>
      <c r="D10" s="48"/>
    </row>
    <row r="11" spans="1:11" s="49" customFormat="1" ht="26.25" customHeight="1">
      <c r="A11" s="267" t="s">
        <v>21</v>
      </c>
      <c r="B11" s="267"/>
      <c r="C11" s="267"/>
      <c r="D11" s="267"/>
      <c r="E11" s="260" t="s">
        <v>22</v>
      </c>
      <c r="F11" s="261"/>
      <c r="G11" s="261"/>
      <c r="H11" s="270" t="s">
        <v>99</v>
      </c>
      <c r="I11" s="268" t="s">
        <v>93</v>
      </c>
      <c r="J11" s="263" t="s">
        <v>23</v>
      </c>
      <c r="K11" s="265" t="s">
        <v>24</v>
      </c>
    </row>
    <row r="12" spans="1:11" s="49" customFormat="1" ht="33.75" customHeight="1">
      <c r="A12" s="54"/>
      <c r="B12" s="53" t="s">
        <v>106</v>
      </c>
      <c r="C12" s="258" t="s">
        <v>87</v>
      </c>
      <c r="D12" s="258"/>
      <c r="E12" s="50" t="s">
        <v>96</v>
      </c>
      <c r="F12" s="55" t="s">
        <v>97</v>
      </c>
      <c r="G12" s="55" t="s">
        <v>98</v>
      </c>
      <c r="H12" s="271"/>
      <c r="I12" s="269"/>
      <c r="J12" s="264"/>
      <c r="K12" s="266"/>
    </row>
    <row r="13" spans="1:11" ht="24.75" customHeight="1">
      <c r="A13" s="51" t="s">
        <v>32</v>
      </c>
      <c r="B13" s="133" t="s">
        <v>252</v>
      </c>
      <c r="C13" s="257"/>
      <c r="D13" s="257"/>
      <c r="E13" s="52"/>
      <c r="F13" s="56"/>
      <c r="G13" s="56"/>
      <c r="H13" s="73"/>
      <c r="I13" s="56"/>
      <c r="J13" s="57"/>
      <c r="K13" s="58"/>
    </row>
    <row r="14" spans="1:11" ht="24.75" customHeight="1">
      <c r="A14" s="51" t="s">
        <v>33</v>
      </c>
      <c r="B14" s="133" t="s">
        <v>252</v>
      </c>
      <c r="C14" s="257"/>
      <c r="D14" s="257"/>
      <c r="E14" s="52"/>
      <c r="F14" s="56"/>
      <c r="G14" s="56"/>
      <c r="H14" s="56"/>
      <c r="I14" s="56"/>
      <c r="J14" s="57"/>
      <c r="K14" s="58"/>
    </row>
    <row r="15" spans="1:11" ht="24.75" customHeight="1">
      <c r="A15" s="51" t="s">
        <v>34</v>
      </c>
      <c r="B15" s="133" t="s">
        <v>252</v>
      </c>
      <c r="C15" s="257"/>
      <c r="D15" s="257"/>
      <c r="E15" s="52"/>
      <c r="F15" s="56"/>
      <c r="G15" s="56"/>
      <c r="H15" s="56"/>
      <c r="I15" s="56"/>
      <c r="J15" s="57"/>
      <c r="K15" s="58"/>
    </row>
    <row r="16" spans="1:11" ht="24.75" customHeight="1">
      <c r="A16" s="51" t="s">
        <v>35</v>
      </c>
      <c r="B16" s="133" t="s">
        <v>252</v>
      </c>
      <c r="C16" s="257"/>
      <c r="D16" s="257"/>
      <c r="E16" s="52"/>
      <c r="F16" s="56"/>
      <c r="G16" s="56"/>
      <c r="H16" s="56"/>
      <c r="I16" s="56"/>
      <c r="J16" s="57"/>
      <c r="K16" s="58"/>
    </row>
    <row r="17" spans="1:11" ht="24.75" customHeight="1">
      <c r="A17" s="51" t="s">
        <v>36</v>
      </c>
      <c r="B17" s="133" t="s">
        <v>252</v>
      </c>
      <c r="C17" s="257"/>
      <c r="D17" s="257"/>
      <c r="E17" s="52"/>
      <c r="F17" s="56"/>
      <c r="G17" s="56"/>
      <c r="H17" s="56"/>
      <c r="I17" s="56"/>
      <c r="J17" s="57"/>
      <c r="K17" s="58"/>
    </row>
    <row r="18" spans="1:11" ht="24.75" customHeight="1">
      <c r="A18" s="51" t="s">
        <v>94</v>
      </c>
      <c r="B18" s="133" t="s">
        <v>252</v>
      </c>
      <c r="C18" s="257"/>
      <c r="D18" s="257"/>
      <c r="E18" s="52"/>
      <c r="F18" s="56"/>
      <c r="G18" s="56"/>
      <c r="H18" s="56"/>
      <c r="I18" s="56"/>
      <c r="J18" s="57"/>
      <c r="K18" s="58"/>
    </row>
    <row r="19" spans="1:11" ht="24.75" customHeight="1">
      <c r="A19" s="68"/>
      <c r="B19" s="69"/>
      <c r="C19" s="70"/>
      <c r="D19" s="70"/>
      <c r="E19" s="71"/>
      <c r="F19" s="71"/>
      <c r="G19" s="71"/>
      <c r="H19" s="71"/>
      <c r="I19" s="71"/>
      <c r="J19" s="71"/>
      <c r="K19" s="72"/>
    </row>
    <row r="20" spans="3:10" s="85" customFormat="1" ht="15">
      <c r="C20" s="85" t="s">
        <v>25</v>
      </c>
      <c r="E20" s="86"/>
      <c r="F20" s="86"/>
      <c r="G20" s="86"/>
      <c r="H20" s="86"/>
      <c r="I20" s="86"/>
      <c r="J20" s="86"/>
    </row>
    <row r="22" spans="2:11" ht="18" customHeight="1">
      <c r="B22" s="87" t="s">
        <v>88</v>
      </c>
      <c r="C22" s="87" t="s">
        <v>74</v>
      </c>
      <c r="D22" s="87" t="s">
        <v>76</v>
      </c>
      <c r="E22" s="88" t="s">
        <v>89</v>
      </c>
      <c r="F22" s="87" t="s">
        <v>90</v>
      </c>
      <c r="G22" s="87" t="s">
        <v>91</v>
      </c>
      <c r="H22" s="87" t="s">
        <v>92</v>
      </c>
      <c r="I22" s="87" t="s">
        <v>100</v>
      </c>
      <c r="J22" s="87" t="s">
        <v>101</v>
      </c>
      <c r="K22" s="87" t="s">
        <v>102</v>
      </c>
    </row>
    <row r="23" spans="2:11" ht="15">
      <c r="B23" s="89">
        <f aca="true" t="shared" si="0" ref="B23:B28">IF(ISBLANK(C13),"",$D$4)</f>
      </c>
      <c r="C23" s="89">
        <f aca="true" t="shared" si="1" ref="C23:C28">IF(ISBLANK(C13),"",$D$3)</f>
      </c>
      <c r="D23" s="89">
        <f aca="true" t="shared" si="2" ref="D23:D28">IF(ISBLANK(C13),"",I13)</f>
      </c>
      <c r="E23" s="90">
        <f aca="true" t="shared" si="3" ref="E23:E28">IF(ISBLANK(C13),"",J13)</f>
      </c>
      <c r="F23" s="91">
        <f aca="true" t="shared" si="4" ref="F23:F28">IF(ISBLANK(C13),"",K13)</f>
      </c>
      <c r="G23" s="89">
        <f aca="true" t="shared" si="5" ref="G23:G28">IF(ISBLANK(C13),"",C13)</f>
      </c>
      <c r="H23" s="89">
        <f aca="true" t="shared" si="6" ref="H23:H28">IF(ISBLANK(B13),"",H13)</f>
        <v>0</v>
      </c>
      <c r="I23" s="89">
        <f aca="true" t="shared" si="7" ref="I23:I28">IF(ISBLANK(C13),"",E13)</f>
      </c>
      <c r="J23" s="47">
        <f aca="true" t="shared" si="8" ref="J23:J28">IF(ISBLANK(C13),"",F13)</f>
      </c>
      <c r="K23" s="47">
        <f aca="true" t="shared" si="9" ref="K23:K28">IF(ISBLANK(C13),"",G13)</f>
      </c>
    </row>
    <row r="24" spans="2:11" ht="15">
      <c r="B24" s="89">
        <f t="shared" si="0"/>
      </c>
      <c r="C24" s="89">
        <f t="shared" si="1"/>
      </c>
      <c r="D24" s="89">
        <f t="shared" si="2"/>
      </c>
      <c r="E24" s="90">
        <f t="shared" si="3"/>
      </c>
      <c r="F24" s="91">
        <f t="shared" si="4"/>
      </c>
      <c r="G24" s="89">
        <f t="shared" si="5"/>
      </c>
      <c r="H24" s="89">
        <f t="shared" si="6"/>
        <v>0</v>
      </c>
      <c r="I24" s="89">
        <f t="shared" si="7"/>
      </c>
      <c r="J24" s="47">
        <f t="shared" si="8"/>
      </c>
      <c r="K24" s="47">
        <f t="shared" si="9"/>
      </c>
    </row>
    <row r="25" spans="2:11" ht="15">
      <c r="B25" s="89">
        <f t="shared" si="0"/>
      </c>
      <c r="C25" s="89">
        <f t="shared" si="1"/>
      </c>
      <c r="D25" s="89">
        <f t="shared" si="2"/>
      </c>
      <c r="E25" s="90">
        <f t="shared" si="3"/>
      </c>
      <c r="F25" s="91">
        <f t="shared" si="4"/>
      </c>
      <c r="G25" s="89">
        <f t="shared" si="5"/>
      </c>
      <c r="H25" s="89">
        <f t="shared" si="6"/>
        <v>0</v>
      </c>
      <c r="I25" s="89">
        <f t="shared" si="7"/>
      </c>
      <c r="J25" s="47">
        <f t="shared" si="8"/>
      </c>
      <c r="K25" s="47">
        <f t="shared" si="9"/>
      </c>
    </row>
    <row r="26" spans="2:11" ht="15">
      <c r="B26" s="89">
        <f t="shared" si="0"/>
      </c>
      <c r="C26" s="89">
        <f t="shared" si="1"/>
      </c>
      <c r="D26" s="89">
        <f t="shared" si="2"/>
      </c>
      <c r="E26" s="90">
        <f t="shared" si="3"/>
      </c>
      <c r="F26" s="91">
        <f t="shared" si="4"/>
      </c>
      <c r="G26" s="89">
        <f t="shared" si="5"/>
      </c>
      <c r="H26" s="89">
        <f t="shared" si="6"/>
        <v>0</v>
      </c>
      <c r="I26" s="89">
        <f t="shared" si="7"/>
      </c>
      <c r="J26" s="47">
        <f t="shared" si="8"/>
      </c>
      <c r="K26" s="47">
        <f t="shared" si="9"/>
      </c>
    </row>
    <row r="27" spans="2:11" ht="15">
      <c r="B27" s="89">
        <f t="shared" si="0"/>
      </c>
      <c r="C27" s="89">
        <f t="shared" si="1"/>
      </c>
      <c r="D27" s="89">
        <f t="shared" si="2"/>
      </c>
      <c r="E27" s="90">
        <f t="shared" si="3"/>
      </c>
      <c r="F27" s="91">
        <f t="shared" si="4"/>
      </c>
      <c r="G27" s="89">
        <f t="shared" si="5"/>
      </c>
      <c r="H27" s="89">
        <f t="shared" si="6"/>
        <v>0</v>
      </c>
      <c r="I27" s="89">
        <f t="shared" si="7"/>
      </c>
      <c r="J27" s="47">
        <f t="shared" si="8"/>
      </c>
      <c r="K27" s="47">
        <f t="shared" si="9"/>
      </c>
    </row>
    <row r="28" spans="2:11" ht="15">
      <c r="B28" s="89">
        <f t="shared" si="0"/>
      </c>
      <c r="C28" s="89">
        <f t="shared" si="1"/>
      </c>
      <c r="D28" s="89">
        <f t="shared" si="2"/>
      </c>
      <c r="E28" s="90">
        <f t="shared" si="3"/>
      </c>
      <c r="F28" s="91">
        <f t="shared" si="4"/>
      </c>
      <c r="G28" s="89">
        <f t="shared" si="5"/>
      </c>
      <c r="H28" s="89">
        <f t="shared" si="6"/>
        <v>0</v>
      </c>
      <c r="I28" s="89">
        <f t="shared" si="7"/>
      </c>
      <c r="J28" s="47">
        <f t="shared" si="8"/>
      </c>
      <c r="K28" s="47">
        <f t="shared" si="9"/>
      </c>
    </row>
    <row r="29" spans="2:10" ht="15">
      <c r="B29" s="89"/>
      <c r="C29" s="89"/>
      <c r="D29" s="92"/>
      <c r="E29" s="93"/>
      <c r="F29" s="94"/>
      <c r="G29" s="94"/>
      <c r="H29" s="92"/>
      <c r="I29" s="92"/>
      <c r="J29" s="47"/>
    </row>
    <row r="30" spans="2:10" ht="15">
      <c r="B30" s="92"/>
      <c r="C30" s="92"/>
      <c r="D30" s="92"/>
      <c r="E30" s="93"/>
      <c r="F30" s="94"/>
      <c r="G30" s="94"/>
      <c r="H30" s="92"/>
      <c r="I30" s="92"/>
      <c r="J30" s="47"/>
    </row>
    <row r="31" spans="8:10" ht="15">
      <c r="H31" s="47"/>
      <c r="I31" s="47"/>
      <c r="J31" s="47"/>
    </row>
    <row r="32" spans="4:10" ht="15">
      <c r="D32" s="49"/>
      <c r="H32" s="47"/>
      <c r="J32" s="47"/>
    </row>
    <row r="33" spans="4:10" ht="15">
      <c r="D33" s="49"/>
      <c r="J33" s="47"/>
    </row>
  </sheetData>
  <sheetProtection password="A06D" sheet="1"/>
  <mergeCells count="26">
    <mergeCell ref="A7:C7"/>
    <mergeCell ref="D3:K3"/>
    <mergeCell ref="D4:K4"/>
    <mergeCell ref="D5:K5"/>
    <mergeCell ref="D6:K6"/>
    <mergeCell ref="A3:C3"/>
    <mergeCell ref="A4:C4"/>
    <mergeCell ref="A5:C5"/>
    <mergeCell ref="A6:C6"/>
    <mergeCell ref="E9:I9"/>
    <mergeCell ref="E11:G11"/>
    <mergeCell ref="A1:K1"/>
    <mergeCell ref="C2:J2"/>
    <mergeCell ref="J11:J12"/>
    <mergeCell ref="K11:K12"/>
    <mergeCell ref="A11:D11"/>
    <mergeCell ref="I11:I12"/>
    <mergeCell ref="H11:H12"/>
    <mergeCell ref="D7:K7"/>
    <mergeCell ref="C18:D18"/>
    <mergeCell ref="C12:D12"/>
    <mergeCell ref="C13:D13"/>
    <mergeCell ref="C14:D14"/>
    <mergeCell ref="C15:D15"/>
    <mergeCell ref="C16:D16"/>
    <mergeCell ref="C17:D17"/>
  </mergeCells>
  <dataValidations count="4">
    <dataValidation type="list" allowBlank="1" showInputMessage="1" showErrorMessage="1" sqref="C16:C19">
      <formula1>INDIRECT(B16)</formula1>
    </dataValidation>
    <dataValidation type="list" showInputMessage="1" showErrorMessage="1" sqref="C14:C15 C13:D13">
      <formula1>INDIRECT(B14)</formula1>
    </dataValidation>
    <dataValidation type="list" showInputMessage="1" showErrorMessage="1" sqref="I13:I19">
      <formula1>"M, Mme"</formula1>
    </dataValidation>
    <dataValidation type="list" showInputMessage="1" showErrorMessage="1" sqref="B13:B18">
      <formula1>"""à selectionner…"",Maternelle_HTS,Elementaire_HTS"</formula1>
    </dataValidation>
  </dataValidations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2.421875" style="0" customWidth="1"/>
    <col min="2" max="2" width="22.7109375" style="0" customWidth="1"/>
    <col min="3" max="7" width="23.140625" style="0" customWidth="1"/>
    <col min="8" max="10" width="11.57421875" style="0" customWidth="1"/>
  </cols>
  <sheetData>
    <row r="1" ht="15.75" thickBot="1"/>
    <row r="2" spans="1:14" ht="79.5" customHeight="1" thickBot="1">
      <c r="A2" s="293" t="s">
        <v>121</v>
      </c>
      <c r="B2" s="294"/>
      <c r="C2" s="294"/>
      <c r="D2" s="294"/>
      <c r="E2" s="294"/>
      <c r="F2" s="294"/>
      <c r="G2" s="295"/>
      <c r="H2" s="96"/>
      <c r="I2" s="96"/>
      <c r="J2" s="96"/>
      <c r="K2" s="96"/>
      <c r="L2" s="96"/>
      <c r="M2" s="96"/>
      <c r="N2" s="96"/>
    </row>
    <row r="3" spans="1:13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8.75">
      <c r="A4" s="118" t="s">
        <v>229</v>
      </c>
      <c r="B4" s="118" t="s">
        <v>89</v>
      </c>
      <c r="C4" s="119" t="s">
        <v>117</v>
      </c>
      <c r="D4" s="119" t="s">
        <v>118</v>
      </c>
      <c r="E4" s="119" t="s">
        <v>70</v>
      </c>
      <c r="F4" s="119" t="s">
        <v>119</v>
      </c>
      <c r="G4" s="119" t="s">
        <v>120</v>
      </c>
      <c r="H4" s="97"/>
      <c r="I4" s="96"/>
      <c r="J4" s="96"/>
      <c r="K4" s="96"/>
      <c r="L4" s="96"/>
      <c r="M4" s="96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="55" zoomScaleNormal="55" zoomScalePageLayoutView="0" workbookViewId="0" topLeftCell="A40">
      <selection activeCell="D64" sqref="D64"/>
    </sheetView>
  </sheetViews>
  <sheetFormatPr defaultColWidth="11.421875" defaultRowHeight="15"/>
  <cols>
    <col min="1" max="1" width="5.57421875" style="16" customWidth="1"/>
    <col min="2" max="2" width="18.8515625" style="140" customWidth="1"/>
    <col min="3" max="3" width="8.140625" style="16" customWidth="1"/>
    <col min="4" max="4" width="17.28125" style="16" customWidth="1"/>
    <col min="5" max="5" width="7.28125" style="16" customWidth="1"/>
    <col min="6" max="9" width="11.421875" style="16" customWidth="1"/>
    <col min="10" max="10" width="18.28125" style="16" customWidth="1"/>
    <col min="11" max="13" width="11.421875" style="16" customWidth="1"/>
    <col min="14" max="14" width="7.00390625" style="16" customWidth="1"/>
    <col min="15" max="16384" width="11.421875" style="16" customWidth="1"/>
  </cols>
  <sheetData>
    <row r="1" spans="1:15" ht="15">
      <c r="A1" s="35"/>
      <c r="B1" s="141" t="s">
        <v>259</v>
      </c>
      <c r="C1" s="35" t="s">
        <v>260</v>
      </c>
      <c r="D1" s="35" t="s">
        <v>261</v>
      </c>
      <c r="E1" s="35" t="s">
        <v>262</v>
      </c>
      <c r="F1" s="35" t="s">
        <v>263</v>
      </c>
      <c r="G1" s="35" t="s">
        <v>73</v>
      </c>
      <c r="H1" s="35" t="s">
        <v>74</v>
      </c>
      <c r="I1" s="35" t="s">
        <v>75</v>
      </c>
      <c r="J1" s="35" t="s">
        <v>76</v>
      </c>
      <c r="K1" s="35" t="s">
        <v>77</v>
      </c>
      <c r="L1" s="37" t="s">
        <v>78</v>
      </c>
      <c r="M1" s="36" t="s">
        <v>79</v>
      </c>
      <c r="N1" s="36" t="s">
        <v>80</v>
      </c>
      <c r="O1" s="35" t="s">
        <v>81</v>
      </c>
    </row>
    <row r="2" spans="1:15" ht="15">
      <c r="A2" s="35"/>
      <c r="B2" s="141"/>
      <c r="C2" s="35" t="s">
        <v>460</v>
      </c>
      <c r="D2" s="35"/>
      <c r="E2" s="35"/>
      <c r="F2" s="35"/>
      <c r="G2" s="35"/>
      <c r="H2" s="35"/>
      <c r="I2" s="35"/>
      <c r="J2" s="35"/>
      <c r="K2" s="35"/>
      <c r="L2" s="37"/>
      <c r="M2" s="36"/>
      <c r="N2" s="36"/>
      <c r="O2" s="35"/>
    </row>
    <row r="3" spans="2:16" ht="15">
      <c r="B3" s="140">
        <f>IF(O3=0,0,Engagement!$H$8)</f>
        <v>0</v>
      </c>
      <c r="D3" s="16">
        <f>IF(O3=0,0,Engagement!$B$9)</f>
        <v>0</v>
      </c>
      <c r="F3" s="16">
        <f>IF(O3=0,0,Engagement!$H$9)</f>
        <v>0</v>
      </c>
      <c r="G3" s="38">
        <f>IF(O3=0,0,Engagement!$B$6)</f>
        <v>0</v>
      </c>
      <c r="H3" s="38">
        <f>IF(O3=0,0,Engagement!$B$4)</f>
        <v>0</v>
      </c>
      <c r="I3" s="38">
        <f>IF(O3=0,0,Engagement!$B$5)</f>
        <v>0</v>
      </c>
      <c r="J3" s="39">
        <f>IF(O3=0,0,temps_scolaire!$B$16)</f>
        <v>0</v>
      </c>
      <c r="K3" s="39">
        <f>IF(O3=0,0,temps_scolaire!$B$15)</f>
        <v>0</v>
      </c>
      <c r="L3" s="39">
        <f>IF(O3=0,0,temps_scolaire!$B$18)</f>
        <v>0</v>
      </c>
      <c r="M3" s="40">
        <f>IF(O3=0,0,temps_scolaire!$B$19)</f>
        <v>0</v>
      </c>
      <c r="N3" s="34"/>
      <c r="O3" s="34">
        <f>temps_scolaire!G15</f>
        <v>0</v>
      </c>
      <c r="P3" s="34">
        <f>temps_scolaire!H15</f>
        <v>0</v>
      </c>
    </row>
    <row r="4" spans="2:16" ht="15">
      <c r="B4" s="140">
        <f>IF(O4=0,0,Engagement!$H$8)</f>
        <v>0</v>
      </c>
      <c r="D4" s="16">
        <f>IF(O4=0,0,Engagement!$B$9)</f>
        <v>0</v>
      </c>
      <c r="F4" s="16">
        <f>IF(O4=0,0,Engagement!$H$9)</f>
        <v>0</v>
      </c>
      <c r="G4" s="38">
        <f>IF(O4=0,0,Engagement!$B$6)</f>
        <v>0</v>
      </c>
      <c r="H4" s="38">
        <f>IF(O4=0,0,Engagement!$B$4)</f>
        <v>0</v>
      </c>
      <c r="I4" s="38">
        <f>IF(O4=0,0,Engagement!$B$5)</f>
        <v>0</v>
      </c>
      <c r="J4" s="39">
        <f>IF(O4=0,0,temps_scolaire!$B$16)</f>
        <v>0</v>
      </c>
      <c r="K4" s="39">
        <f>IF(O4=0,0,temps_scolaire!$B$15)</f>
        <v>0</v>
      </c>
      <c r="L4" s="39">
        <f>IF(O4=0,0,temps_scolaire!$B$18)</f>
        <v>0</v>
      </c>
      <c r="M4" s="40">
        <f>IF(O4=0,0,temps_scolaire!$B$19)</f>
        <v>0</v>
      </c>
      <c r="N4" s="34"/>
      <c r="O4" s="34">
        <f>temps_scolaire!G16</f>
        <v>0</v>
      </c>
      <c r="P4" s="34">
        <f>temps_scolaire!H16</f>
        <v>0</v>
      </c>
    </row>
    <row r="5" spans="2:16" ht="15">
      <c r="B5" s="140">
        <f>IF(O5=0,0,Engagement!$H$8)</f>
        <v>0</v>
      </c>
      <c r="D5" s="16">
        <f>IF(O5=0,0,Engagement!$B$9)</f>
        <v>0</v>
      </c>
      <c r="F5" s="16">
        <f>IF(O5=0,0,Engagement!$H$9)</f>
        <v>0</v>
      </c>
      <c r="G5" s="38">
        <f>IF(O5=0,0,Engagement!$B$6)</f>
        <v>0</v>
      </c>
      <c r="H5" s="38">
        <f>IF(O5=0,0,Engagement!$B$4)</f>
        <v>0</v>
      </c>
      <c r="I5" s="38">
        <f>IF(O5=0,0,Engagement!$B$5)</f>
        <v>0</v>
      </c>
      <c r="J5" s="39">
        <f>IF(O5=0,0,temps_scolaire!$B$16)</f>
        <v>0</v>
      </c>
      <c r="K5" s="39">
        <f>IF(O5=0,0,temps_scolaire!$B$15)</f>
        <v>0</v>
      </c>
      <c r="L5" s="39">
        <f>IF(O5=0,0,temps_scolaire!$B$18)</f>
        <v>0</v>
      </c>
      <c r="M5" s="40">
        <f>IF(O5=0,0,temps_scolaire!$B$19)</f>
        <v>0</v>
      </c>
      <c r="N5" s="34"/>
      <c r="O5" s="34">
        <f>temps_scolaire!G18</f>
        <v>0</v>
      </c>
      <c r="P5" s="34">
        <f>temps_scolaire!H18</f>
        <v>0</v>
      </c>
    </row>
    <row r="6" spans="2:16" ht="15">
      <c r="B6" s="140">
        <f>IF(O6=0,0,Engagement!$H$8)</f>
        <v>0</v>
      </c>
      <c r="D6" s="16">
        <f>IF(O6=0,0,Engagement!$B$9)</f>
        <v>0</v>
      </c>
      <c r="F6" s="16">
        <f>IF(O6=0,0,Engagement!$H$9)</f>
        <v>0</v>
      </c>
      <c r="G6" s="38">
        <f>IF(O6=0,0,Engagement!$B$6)</f>
        <v>0</v>
      </c>
      <c r="H6" s="38">
        <f>IF(O6=0,0,Engagement!$B$4)</f>
        <v>0</v>
      </c>
      <c r="I6" s="38">
        <f>IF(O6=0,0,Engagement!$B$5)</f>
        <v>0</v>
      </c>
      <c r="J6" s="39">
        <f>IF(O6=0,0,temps_scolaire!$B$23)</f>
        <v>0</v>
      </c>
      <c r="K6" s="39">
        <f>IF(O6=0,0,temps_scolaire!$B$22)</f>
        <v>0</v>
      </c>
      <c r="L6" s="39">
        <f>IF(O6=0,,temps_scolaire!$B$25)</f>
        <v>0</v>
      </c>
      <c r="M6" s="40">
        <f>IF(O6=0,,temps_scolaire!$B$26)</f>
        <v>0</v>
      </c>
      <c r="N6" s="34"/>
      <c r="O6" s="34">
        <f>temps_scolaire!G22</f>
        <v>0</v>
      </c>
      <c r="P6" s="34">
        <f>temps_scolaire!H22</f>
        <v>0</v>
      </c>
    </row>
    <row r="7" spans="2:16" ht="15">
      <c r="B7" s="140">
        <f>IF(O7=0,0,Engagement!$H$8)</f>
        <v>0</v>
      </c>
      <c r="D7" s="16">
        <f>IF(O7=0,0,Engagement!$B$9)</f>
        <v>0</v>
      </c>
      <c r="F7" s="16">
        <f>IF(O7=0,0,Engagement!$H$9)</f>
        <v>0</v>
      </c>
      <c r="G7" s="38">
        <f>IF(O7=0,0,Engagement!$B$6)</f>
        <v>0</v>
      </c>
      <c r="H7" s="38">
        <f>IF(O7=0,0,Engagement!$B$4)</f>
        <v>0</v>
      </c>
      <c r="I7" s="38">
        <f>IF(O7=0,0,Engagement!$B$5)</f>
        <v>0</v>
      </c>
      <c r="J7" s="39">
        <f>IF(O7=0,0,temps_scolaire!$B$23)</f>
        <v>0</v>
      </c>
      <c r="K7" s="39">
        <f>IF(O7=0,0,temps_scolaire!$B$22)</f>
        <v>0</v>
      </c>
      <c r="L7" s="39">
        <f>IF(O7=0,,temps_scolaire!$B$25)</f>
        <v>0</v>
      </c>
      <c r="M7" s="40">
        <f>IF(O7=0,,temps_scolaire!$B$26)</f>
        <v>0</v>
      </c>
      <c r="N7" s="34"/>
      <c r="O7" s="34">
        <f>temps_scolaire!G23</f>
        <v>0</v>
      </c>
      <c r="P7" s="34">
        <f>temps_scolaire!H23</f>
        <v>0</v>
      </c>
    </row>
    <row r="8" spans="2:16" ht="15">
      <c r="B8" s="140">
        <f>IF(O8=0,0,Engagement!$H$8)</f>
        <v>0</v>
      </c>
      <c r="D8" s="16">
        <f>IF(O8=0,0,Engagement!$B$9)</f>
        <v>0</v>
      </c>
      <c r="F8" s="16">
        <f>IF(O8=0,0,Engagement!$H$9)</f>
        <v>0</v>
      </c>
      <c r="G8" s="38">
        <f>IF(O8=0,0,Engagement!$B$6)</f>
        <v>0</v>
      </c>
      <c r="H8" s="38">
        <f>IF(O8=0,0,Engagement!$B$4)</f>
        <v>0</v>
      </c>
      <c r="I8" s="38">
        <f>IF(O8=0,0,Engagement!$B$5)</f>
        <v>0</v>
      </c>
      <c r="J8" s="39">
        <f>IF(O8=0,0,temps_scolaire!$B$23)</f>
        <v>0</v>
      </c>
      <c r="K8" s="39">
        <f>IF(O8=0,0,temps_scolaire!$B$22)</f>
        <v>0</v>
      </c>
      <c r="L8" s="39">
        <f>IF(O8=0,,temps_scolaire!$B$25)</f>
        <v>0</v>
      </c>
      <c r="M8" s="40">
        <f>IF(O8=0,,temps_scolaire!$B$26)</f>
        <v>0</v>
      </c>
      <c r="N8" s="34"/>
      <c r="O8" s="34">
        <f>temps_scolaire!G25</f>
        <v>0</v>
      </c>
      <c r="P8" s="34">
        <f>temps_scolaire!H25</f>
        <v>0</v>
      </c>
    </row>
    <row r="9" spans="2:16" ht="15">
      <c r="B9" s="140">
        <f>IF(O9=0,0,Engagement!$H$8)</f>
        <v>0</v>
      </c>
      <c r="D9" s="16">
        <f>IF(O9=0,0,Engagement!$B$9)</f>
        <v>0</v>
      </c>
      <c r="F9" s="16">
        <f>IF(O9=0,0,Engagement!$H$9)</f>
        <v>0</v>
      </c>
      <c r="G9" s="38">
        <f>IF(O9=0,0,Engagement!$B$6)</f>
        <v>0</v>
      </c>
      <c r="H9" s="38">
        <f>IF(O9=0,0,Engagement!$B$4)</f>
        <v>0</v>
      </c>
      <c r="I9" s="38">
        <f>IF(O9=0,0,Engagement!$B$5)</f>
        <v>0</v>
      </c>
      <c r="J9" s="39">
        <f>IF(O9=0,0,temps_scolaire!$B$30)</f>
        <v>0</v>
      </c>
      <c r="K9" s="39">
        <f>IF(O9=0,0,temps_scolaire!$B$29)</f>
        <v>0</v>
      </c>
      <c r="L9" s="39">
        <f>IF(O9=0,0,temps_scolaire!$B$32)</f>
        <v>0</v>
      </c>
      <c r="M9" s="40">
        <f>IF(O9=0,0,temps_scolaire!$B$33)</f>
        <v>0</v>
      </c>
      <c r="N9" s="34"/>
      <c r="O9" s="34">
        <f>temps_scolaire!G29</f>
        <v>0</v>
      </c>
      <c r="P9" s="34">
        <f>temps_scolaire!H29</f>
        <v>0</v>
      </c>
    </row>
    <row r="10" spans="2:16" ht="15">
      <c r="B10" s="140">
        <f>IF(O10=0,0,Engagement!$H$8)</f>
        <v>0</v>
      </c>
      <c r="D10" s="16">
        <f>IF(O10=0,0,Engagement!$B$9)</f>
        <v>0</v>
      </c>
      <c r="F10" s="16">
        <f>IF(O10=0,0,Engagement!$H$9)</f>
        <v>0</v>
      </c>
      <c r="G10" s="38">
        <f>IF(O10=0,0,Engagement!$B$6)</f>
        <v>0</v>
      </c>
      <c r="H10" s="38">
        <f>IF(O10=0,0,Engagement!$B$4)</f>
        <v>0</v>
      </c>
      <c r="I10" s="38">
        <f>IF(O10=0,0,Engagement!$B$5)</f>
        <v>0</v>
      </c>
      <c r="J10" s="39">
        <f>IF(O10=0,0,temps_scolaire!$B$30)</f>
        <v>0</v>
      </c>
      <c r="K10" s="39">
        <f>IF(O10=0,0,temps_scolaire!$B$29)</f>
        <v>0</v>
      </c>
      <c r="L10" s="39">
        <f>IF(O10=0,0,temps_scolaire!$B$32)</f>
        <v>0</v>
      </c>
      <c r="M10" s="40">
        <f>IF(O10=0,0,temps_scolaire!$B$33)</f>
        <v>0</v>
      </c>
      <c r="N10" s="34"/>
      <c r="O10" s="34">
        <f>temps_scolaire!G30</f>
        <v>0</v>
      </c>
      <c r="P10" s="34">
        <f>temps_scolaire!H30</f>
        <v>0</v>
      </c>
    </row>
    <row r="11" spans="2:16" ht="15">
      <c r="B11" s="140">
        <f>IF(O11=0,0,Engagement!$H$8)</f>
        <v>0</v>
      </c>
      <c r="D11" s="16">
        <f>IF(O11=0,0,Engagement!$B$9)</f>
        <v>0</v>
      </c>
      <c r="F11" s="16">
        <f>IF(O11=0,0,Engagement!$H$9)</f>
        <v>0</v>
      </c>
      <c r="G11" s="38">
        <f>IF(O11=0,0,Engagement!$B$6)</f>
        <v>0</v>
      </c>
      <c r="H11" s="38">
        <f>IF(O11=0,0,Engagement!$B$4)</f>
        <v>0</v>
      </c>
      <c r="I11" s="38">
        <f>IF(O11=0,0,Engagement!$B$5)</f>
        <v>0</v>
      </c>
      <c r="J11" s="39">
        <f>IF(O11=0,0,temps_scolaire!$B$30)</f>
        <v>0</v>
      </c>
      <c r="K11" s="39">
        <f>IF(O11=0,0,temps_scolaire!$B$29)</f>
        <v>0</v>
      </c>
      <c r="L11" s="39">
        <f>IF(O11=0,0,temps_scolaire!$B$32)</f>
        <v>0</v>
      </c>
      <c r="M11" s="40">
        <f>IF(O11=0,0,temps_scolaire!$B$33)</f>
        <v>0</v>
      </c>
      <c r="N11" s="34"/>
      <c r="O11" s="34">
        <f>temps_scolaire!G32</f>
        <v>0</v>
      </c>
      <c r="P11" s="34">
        <f>temps_scolaire!H32</f>
        <v>0</v>
      </c>
    </row>
    <row r="12" spans="2:16" ht="15">
      <c r="B12" s="140">
        <f>IF(O12=0,0,Engagement!$H$8)</f>
        <v>0</v>
      </c>
      <c r="D12" s="16">
        <f>IF(O12=0,0,Engagement!$B$9)</f>
        <v>0</v>
      </c>
      <c r="F12" s="16">
        <f>IF(O12=0,0,Engagement!$H$9)</f>
        <v>0</v>
      </c>
      <c r="G12" s="38">
        <f>IF(O12=0,0,Engagement!$B$6)</f>
        <v>0</v>
      </c>
      <c r="H12" s="38">
        <f>IF(O12=0,0,Engagement!$B$4)</f>
        <v>0</v>
      </c>
      <c r="I12" s="38">
        <f>IF(O12=0,0,Engagement!$B$5)</f>
        <v>0</v>
      </c>
      <c r="J12" s="39">
        <f>IF(O12=0,0,temps_scolaire!$B$37)</f>
        <v>0</v>
      </c>
      <c r="K12" s="39">
        <f>IF(O12=0,0,temps_scolaire!$B$36)</f>
        <v>0</v>
      </c>
      <c r="L12" s="39">
        <f>IF(O12=0,0,temps_scolaire!$B$39)</f>
        <v>0</v>
      </c>
      <c r="M12" s="40">
        <f>IF(O12=0,0,temps_scolaire!$B$40)</f>
        <v>0</v>
      </c>
      <c r="N12" s="34"/>
      <c r="O12" s="34">
        <f>temps_scolaire!G36</f>
        <v>0</v>
      </c>
      <c r="P12" s="34">
        <f>temps_scolaire!H36</f>
        <v>0</v>
      </c>
    </row>
    <row r="13" spans="2:16" ht="15">
      <c r="B13" s="140">
        <f>IF(O13=0,0,Engagement!$H$8)</f>
        <v>0</v>
      </c>
      <c r="D13" s="16">
        <f>IF(O13=0,0,Engagement!$B$9)</f>
        <v>0</v>
      </c>
      <c r="F13" s="16">
        <f>IF(O13=0,0,Engagement!$H$9)</f>
        <v>0</v>
      </c>
      <c r="G13" s="38">
        <f>IF(O13=0,0,Engagement!$B$6)</f>
        <v>0</v>
      </c>
      <c r="H13" s="38">
        <f>IF(O13=0,0,Engagement!$B$4)</f>
        <v>0</v>
      </c>
      <c r="I13" s="38">
        <f>IF(O13=0,0,Engagement!$B$5)</f>
        <v>0</v>
      </c>
      <c r="J13" s="39">
        <f>IF(O13=0,0,temps_scolaire!$B$37)</f>
        <v>0</v>
      </c>
      <c r="K13" s="39">
        <f>IF(O13=0,0,temps_scolaire!$B$36)</f>
        <v>0</v>
      </c>
      <c r="L13" s="39">
        <f>IF(O13=0,0,temps_scolaire!$B$39)</f>
        <v>0</v>
      </c>
      <c r="M13" s="40">
        <f>IF(O13=0,0,temps_scolaire!$B$40)</f>
        <v>0</v>
      </c>
      <c r="N13" s="34"/>
      <c r="O13" s="34">
        <f>temps_scolaire!G37</f>
        <v>0</v>
      </c>
      <c r="P13" s="34">
        <f>temps_scolaire!H37</f>
        <v>0</v>
      </c>
    </row>
    <row r="14" spans="2:16" ht="15">
      <c r="B14" s="140">
        <f>IF(O14=0,0,Engagement!$H$8)</f>
        <v>0</v>
      </c>
      <c r="D14" s="16">
        <f>IF(O14=0,0,Engagement!$B$9)</f>
        <v>0</v>
      </c>
      <c r="F14" s="16">
        <f>IF(O14=0,0,Engagement!$H$9)</f>
        <v>0</v>
      </c>
      <c r="G14" s="38">
        <f>IF(O14=0,0,Engagement!$B$6)</f>
        <v>0</v>
      </c>
      <c r="H14" s="38">
        <f>IF(O14=0,0,Engagement!$B$4)</f>
        <v>0</v>
      </c>
      <c r="I14" s="38">
        <f>IF(O14=0,0,Engagement!$B$5)</f>
        <v>0</v>
      </c>
      <c r="J14" s="39">
        <f>IF(O14=0,0,temps_scolaire!$B$37)</f>
        <v>0</v>
      </c>
      <c r="K14" s="39">
        <f>IF(O14=0,0,temps_scolaire!$B$36)</f>
        <v>0</v>
      </c>
      <c r="L14" s="39">
        <f>IF(O14=0,0,temps_scolaire!$B$39)</f>
        <v>0</v>
      </c>
      <c r="M14" s="40">
        <f>IF(O14=0,0,temps_scolaire!$B$40)</f>
        <v>0</v>
      </c>
      <c r="N14" s="34"/>
      <c r="O14" s="34">
        <f>temps_scolaire!G39</f>
        <v>0</v>
      </c>
      <c r="P14" s="34">
        <f>temps_scolaire!H39</f>
        <v>0</v>
      </c>
    </row>
    <row r="15" spans="2:16" ht="15">
      <c r="B15" s="140">
        <f>IF(O15=0,0,Engagement!$H$8)</f>
        <v>0</v>
      </c>
      <c r="D15" s="16">
        <f>IF(O15=0,0,Engagement!$B$9)</f>
        <v>0</v>
      </c>
      <c r="F15" s="16">
        <f>IF(O15=0,0,Engagement!$H$9)</f>
        <v>0</v>
      </c>
      <c r="G15" s="38">
        <f>IF(O15=0,0,Engagement!$B$6)</f>
        <v>0</v>
      </c>
      <c r="H15" s="38">
        <f>IF(O15=0,0,Engagement!$B$4)</f>
        <v>0</v>
      </c>
      <c r="I15" s="38">
        <f>IF(O15=0,0,Engagement!$B$5)</f>
        <v>0</v>
      </c>
      <c r="J15" s="39">
        <f>IF(O15=0,0,temps_scolaire!$B$44)</f>
        <v>0</v>
      </c>
      <c r="K15" s="39">
        <f>IF(O15=0,0,temps_scolaire!$B$43)</f>
        <v>0</v>
      </c>
      <c r="L15" s="39">
        <f>IF(O15=0,0,temps_scolaire!$B$46)</f>
        <v>0</v>
      </c>
      <c r="M15" s="40">
        <f>IF(O15=0,0,temps_scolaire!$B$47)</f>
        <v>0</v>
      </c>
      <c r="N15" s="34"/>
      <c r="O15" s="34">
        <f>temps_scolaire!G43</f>
        <v>0</v>
      </c>
      <c r="P15" s="34">
        <f>temps_scolaire!H43</f>
        <v>0</v>
      </c>
    </row>
    <row r="16" spans="2:16" ht="15">
      <c r="B16" s="140">
        <f>IF(O16=0,0,Engagement!$H$8)</f>
        <v>0</v>
      </c>
      <c r="D16" s="16">
        <f>IF(O16=0,0,Engagement!$B$9)</f>
        <v>0</v>
      </c>
      <c r="F16" s="16">
        <f>IF(O16=0,0,Engagement!$H$9)</f>
        <v>0</v>
      </c>
      <c r="G16" s="38">
        <f>IF(O16=0,0,Engagement!$B$6)</f>
        <v>0</v>
      </c>
      <c r="H16" s="38">
        <f>IF(O16=0,0,Engagement!$B$4)</f>
        <v>0</v>
      </c>
      <c r="I16" s="38">
        <f>IF(O16=0,0,Engagement!$B$5)</f>
        <v>0</v>
      </c>
      <c r="J16" s="39">
        <f>IF(O16=0,0,temps_scolaire!$B$44)</f>
        <v>0</v>
      </c>
      <c r="K16" s="39">
        <f>IF(O16=0,0,temps_scolaire!$B$43)</f>
        <v>0</v>
      </c>
      <c r="L16" s="39">
        <f>IF(O16=0,0,temps_scolaire!$B$46)</f>
        <v>0</v>
      </c>
      <c r="M16" s="40">
        <f>IF(O16=0,0,temps_scolaire!$B$47)</f>
        <v>0</v>
      </c>
      <c r="N16" s="34"/>
      <c r="O16" s="34">
        <f>temps_scolaire!G44</f>
        <v>0</v>
      </c>
      <c r="P16" s="34">
        <f>temps_scolaire!H44</f>
        <v>0</v>
      </c>
    </row>
    <row r="17" spans="2:16" ht="15">
      <c r="B17" s="140">
        <f>IF(O17=0,0,Engagement!$H$8)</f>
        <v>0</v>
      </c>
      <c r="D17" s="16">
        <f>IF(O17=0,0,Engagement!$B$9)</f>
        <v>0</v>
      </c>
      <c r="F17" s="16">
        <f>IF(O17=0,0,Engagement!$H$9)</f>
        <v>0</v>
      </c>
      <c r="G17" s="38">
        <f>IF(O17=0,0,Engagement!$B$6)</f>
        <v>0</v>
      </c>
      <c r="H17" s="38">
        <f>IF(O17=0,0,Engagement!$B$4)</f>
        <v>0</v>
      </c>
      <c r="I17" s="38">
        <f>IF(O17=0,0,Engagement!$B$5)</f>
        <v>0</v>
      </c>
      <c r="J17" s="39">
        <f>IF(O17=0,0,temps_scolaire!$B$44)</f>
        <v>0</v>
      </c>
      <c r="K17" s="39">
        <f>IF(O17=0,0,temps_scolaire!$B$43)</f>
        <v>0</v>
      </c>
      <c r="L17" s="39">
        <f>IF(O17=0,0,temps_scolaire!$B$46)</f>
        <v>0</v>
      </c>
      <c r="M17" s="40">
        <f>IF(O17=0,0,temps_scolaire!$B$47)</f>
        <v>0</v>
      </c>
      <c r="N17" s="34"/>
      <c r="O17" s="34">
        <f>temps_scolaire!G46</f>
        <v>0</v>
      </c>
      <c r="P17" s="34">
        <f>temps_scolaire!H46</f>
        <v>0</v>
      </c>
    </row>
    <row r="18" spans="2:16" ht="15">
      <c r="B18" s="140">
        <f>IF(O18=0,0,Engagement!$H$8)</f>
        <v>0</v>
      </c>
      <c r="D18" s="16">
        <f>IF(O18=0,0,Engagement!$B$9)</f>
        <v>0</v>
      </c>
      <c r="F18" s="16">
        <f>IF(O18=0,0,Engagement!$H$9)</f>
        <v>0</v>
      </c>
      <c r="G18" s="38">
        <f>IF(O18=0,0,Engagement!$B$6)</f>
        <v>0</v>
      </c>
      <c r="H18" s="38">
        <f>IF(O18=0,0,Engagement!$B$4)</f>
        <v>0</v>
      </c>
      <c r="I18" s="38">
        <f>IF(O18=0,0,Engagement!$B$5)</f>
        <v>0</v>
      </c>
      <c r="J18" s="39">
        <f>IF(O18=0,0,temps_scolaire!$B$51)</f>
        <v>0</v>
      </c>
      <c r="K18" s="39">
        <f>IF(O18=0,0,temps_scolaire!$B$50)</f>
        <v>0</v>
      </c>
      <c r="L18" s="39">
        <f>IF(O18=0,0,temps_scolaire!$B$53)</f>
        <v>0</v>
      </c>
      <c r="M18" s="40">
        <f>IF(O18=0,0,temps_scolaire!$B$54)</f>
        <v>0</v>
      </c>
      <c r="N18" s="34"/>
      <c r="O18" s="34">
        <f>temps_scolaire!G50</f>
        <v>0</v>
      </c>
      <c r="P18" s="34">
        <f>temps_scolaire!H50</f>
        <v>0</v>
      </c>
    </row>
    <row r="19" spans="2:16" ht="15">
      <c r="B19" s="140">
        <f>IF(O19=0,0,Engagement!$H$8)</f>
        <v>0</v>
      </c>
      <c r="D19" s="16">
        <f>IF(O19=0,0,Engagement!$B$9)</f>
        <v>0</v>
      </c>
      <c r="F19" s="16">
        <f>IF(O19=0,0,Engagement!$H$9)</f>
        <v>0</v>
      </c>
      <c r="G19" s="38">
        <f>IF(O19=0,0,Engagement!$B$6)</f>
        <v>0</v>
      </c>
      <c r="H19" s="38">
        <f>IF(O19=0,0,Engagement!$B$4)</f>
        <v>0</v>
      </c>
      <c r="I19" s="38">
        <f>IF(O19=0,0,Engagement!$B$5)</f>
        <v>0</v>
      </c>
      <c r="J19" s="39">
        <f>IF(O19=0,0,temps_scolaire!$B$51)</f>
        <v>0</v>
      </c>
      <c r="K19" s="39">
        <f>IF(O19=0,0,temps_scolaire!$B$50)</f>
        <v>0</v>
      </c>
      <c r="L19" s="39">
        <f>IF(O19=0,0,temps_scolaire!$B$53)</f>
        <v>0</v>
      </c>
      <c r="M19" s="40">
        <f>IF(O19=0,0,temps_scolaire!$B$54)</f>
        <v>0</v>
      </c>
      <c r="N19" s="34"/>
      <c r="O19" s="34">
        <f>temps_scolaire!G51</f>
        <v>0</v>
      </c>
      <c r="P19" s="34">
        <f>temps_scolaire!H51</f>
        <v>0</v>
      </c>
    </row>
    <row r="20" spans="2:16" ht="15">
      <c r="B20" s="140">
        <f>IF(O20=0,0,Engagement!$H$8)</f>
        <v>0</v>
      </c>
      <c r="D20" s="16">
        <f>IF(O20=0,0,Engagement!$B$9)</f>
        <v>0</v>
      </c>
      <c r="F20" s="16">
        <f>IF(O20=0,0,Engagement!$H$9)</f>
        <v>0</v>
      </c>
      <c r="G20" s="38">
        <f>IF(O20=0,0,Engagement!$B$6)</f>
        <v>0</v>
      </c>
      <c r="H20" s="38">
        <f>IF(O20=0,0,Engagement!$B$4)</f>
        <v>0</v>
      </c>
      <c r="I20" s="38">
        <f>IF(O20=0,0,Engagement!$B$5)</f>
        <v>0</v>
      </c>
      <c r="J20" s="39">
        <f>IF(O20=0,0,temps_scolaire!$B$51)</f>
        <v>0</v>
      </c>
      <c r="K20" s="39">
        <f>IF(O20=0,0,temps_scolaire!$B$50)</f>
        <v>0</v>
      </c>
      <c r="L20" s="39">
        <f>IF(O20=0,0,temps_scolaire!$B$53)</f>
        <v>0</v>
      </c>
      <c r="M20" s="40">
        <f>IF(O20=0,0,temps_scolaire!$B$54)</f>
        <v>0</v>
      </c>
      <c r="N20" s="34"/>
      <c r="O20" s="34">
        <f>temps_scolaire!G53</f>
        <v>0</v>
      </c>
      <c r="P20" s="34">
        <f>temps_scolaire!H53</f>
        <v>0</v>
      </c>
    </row>
    <row r="21" spans="2:16" ht="15">
      <c r="B21" s="140">
        <f>IF(O21=0,0,Engagement!$H$8)</f>
        <v>0</v>
      </c>
      <c r="D21" s="16">
        <f>IF(O21=0,0,Engagement!$B$9)</f>
        <v>0</v>
      </c>
      <c r="F21" s="16">
        <f>IF(O21=0,0,Engagement!$H$9)</f>
        <v>0</v>
      </c>
      <c r="G21" s="38">
        <f>IF(O21=0,0,Engagement!$B$6)</f>
        <v>0</v>
      </c>
      <c r="H21" s="38">
        <f>IF(O21=0,0,Engagement!$B$4)</f>
        <v>0</v>
      </c>
      <c r="I21" s="38">
        <f>IF(O21=0,0,Engagement!$B$5)</f>
        <v>0</v>
      </c>
      <c r="J21" s="39">
        <f>IF(O21=0,0,temps_scolaire!$B$58)</f>
        <v>0</v>
      </c>
      <c r="K21" s="39">
        <f>IF(O21=0,0,temps_scolaire!$B$57)</f>
        <v>0</v>
      </c>
      <c r="L21" s="39">
        <f>IF(O21=0,0,temps_scolaire!$B$60)</f>
        <v>0</v>
      </c>
      <c r="M21" s="40">
        <f>IF(O21=0,0,temps_scolaire!$B$61)</f>
        <v>0</v>
      </c>
      <c r="N21" s="34"/>
      <c r="O21" s="34">
        <f>temps_scolaire!G57</f>
        <v>0</v>
      </c>
      <c r="P21" s="34">
        <f>temps_scolaire!H57</f>
        <v>0</v>
      </c>
    </row>
    <row r="22" spans="2:16" ht="15">
      <c r="B22" s="140">
        <f>IF(O22=0,0,Engagement!$H$8)</f>
        <v>0</v>
      </c>
      <c r="D22" s="16">
        <f>IF(O22=0,0,Engagement!$B$9)</f>
        <v>0</v>
      </c>
      <c r="F22" s="16">
        <f>IF(O22=0,0,Engagement!$H$9)</f>
        <v>0</v>
      </c>
      <c r="G22" s="38">
        <f>IF(O22=0,0,Engagement!$B$6)</f>
        <v>0</v>
      </c>
      <c r="H22" s="38">
        <f>IF(O22=0,0,Engagement!$B$4)</f>
        <v>0</v>
      </c>
      <c r="I22" s="38">
        <f>IF(O22=0,0,Engagement!$B$5)</f>
        <v>0</v>
      </c>
      <c r="J22" s="39">
        <f>IF(O22=0,0,temps_scolaire!$B$58)</f>
        <v>0</v>
      </c>
      <c r="K22" s="39">
        <f>IF(O22=0,0,temps_scolaire!$B$57)</f>
        <v>0</v>
      </c>
      <c r="L22" s="39">
        <f>IF(O22=0,0,temps_scolaire!$B$60)</f>
        <v>0</v>
      </c>
      <c r="M22" s="40">
        <f>IF(O22=0,0,temps_scolaire!$B$61)</f>
        <v>0</v>
      </c>
      <c r="N22" s="34"/>
      <c r="O22" s="34">
        <f>temps_scolaire!G58</f>
        <v>0</v>
      </c>
      <c r="P22" s="34">
        <f>temps_scolaire!H58</f>
        <v>0</v>
      </c>
    </row>
    <row r="23" spans="2:16" ht="15">
      <c r="B23" s="140">
        <f>IF(O23=0,0,Engagement!$H$8)</f>
        <v>0</v>
      </c>
      <c r="D23" s="16">
        <f>IF(O23=0,0,Engagement!$B$9)</f>
        <v>0</v>
      </c>
      <c r="F23" s="16">
        <f>IF(O23=0,0,Engagement!$H$9)</f>
        <v>0</v>
      </c>
      <c r="G23" s="38">
        <f>IF(O23=0,0,Engagement!$B$6)</f>
        <v>0</v>
      </c>
      <c r="H23" s="38">
        <f>IF(O23=0,0,Engagement!$B$4)</f>
        <v>0</v>
      </c>
      <c r="I23" s="38">
        <f>IF(O23=0,0,Engagement!$B$5)</f>
        <v>0</v>
      </c>
      <c r="J23" s="39">
        <f>IF(O23=0,0,temps_scolaire!$B$58)</f>
        <v>0</v>
      </c>
      <c r="K23" s="39">
        <f>IF(O23=0,0,temps_scolaire!$B$57)</f>
        <v>0</v>
      </c>
      <c r="L23" s="39">
        <f>IF(O23=0,0,temps_scolaire!$B$60)</f>
        <v>0</v>
      </c>
      <c r="M23" s="40">
        <f>IF(O23=0,0,temps_scolaire!$B$61)</f>
        <v>0</v>
      </c>
      <c r="N23" s="34"/>
      <c r="O23" s="34">
        <f>temps_scolaire!G60</f>
        <v>0</v>
      </c>
      <c r="P23" s="34">
        <f>temps_scolaire!H60</f>
        <v>0</v>
      </c>
    </row>
    <row r="24" spans="2:16" ht="15">
      <c r="B24" s="140">
        <f>IF(O24=0,0,Engagement!$H$8)</f>
        <v>0</v>
      </c>
      <c r="D24" s="16">
        <f>IF(O24=0,0,Engagement!$B$9)</f>
        <v>0</v>
      </c>
      <c r="F24" s="16">
        <f>IF(O24=0,0,Engagement!$H$9)</f>
        <v>0</v>
      </c>
      <c r="G24" s="38">
        <f>IF(O24=0,0,Engagement!$B$6)</f>
        <v>0</v>
      </c>
      <c r="H24" s="38">
        <f>IF(O24=0,0,Engagement!$B$4)</f>
        <v>0</v>
      </c>
      <c r="I24" s="38">
        <f>IF(O24=0,0,Engagement!$B$5)</f>
        <v>0</v>
      </c>
      <c r="J24" s="39">
        <f>IF(O24=0,0,temps_scolaire!$B$65)</f>
        <v>0</v>
      </c>
      <c r="K24" s="39">
        <f>IF(O24=0,0,temps_scolaire!$B$64)</f>
        <v>0</v>
      </c>
      <c r="L24" s="39">
        <f>IF(O24=0,0,temps_scolaire!$B$67)</f>
        <v>0</v>
      </c>
      <c r="M24" s="40">
        <f>IF(O24=0,0,temps_scolaire!$B$68)</f>
        <v>0</v>
      </c>
      <c r="N24" s="34"/>
      <c r="O24" s="34">
        <f>temps_scolaire!G64</f>
        <v>0</v>
      </c>
      <c r="P24" s="34">
        <f>temps_scolaire!H64</f>
        <v>0</v>
      </c>
    </row>
    <row r="25" spans="2:16" ht="15">
      <c r="B25" s="140">
        <f>IF(O25=0,0,Engagement!$H$8)</f>
        <v>0</v>
      </c>
      <c r="D25" s="16">
        <f>IF(O25=0,0,Engagement!$B$9)</f>
        <v>0</v>
      </c>
      <c r="F25" s="16">
        <f>IF(O25=0,0,Engagement!$H$9)</f>
        <v>0</v>
      </c>
      <c r="G25" s="38">
        <f>IF(O25=0,0,Engagement!$B$6)</f>
        <v>0</v>
      </c>
      <c r="H25" s="38">
        <f>IF(O25=0,0,Engagement!$B$4)</f>
        <v>0</v>
      </c>
      <c r="I25" s="38">
        <f>IF(O25=0,0,Engagement!$B$5)</f>
        <v>0</v>
      </c>
      <c r="J25" s="39">
        <f>IF(O25=0,0,temps_scolaire!$B$65)</f>
        <v>0</v>
      </c>
      <c r="K25" s="39">
        <f>IF(O25=0,0,temps_scolaire!$B$64)</f>
        <v>0</v>
      </c>
      <c r="L25" s="39">
        <f>IF(O25=0,0,temps_scolaire!$B$67)</f>
        <v>0</v>
      </c>
      <c r="M25" s="40">
        <f>IF(O25=0,0,temps_scolaire!$B$68)</f>
        <v>0</v>
      </c>
      <c r="N25" s="34"/>
      <c r="O25" s="34">
        <f>temps_scolaire!G65</f>
        <v>0</v>
      </c>
      <c r="P25" s="34">
        <f>temps_scolaire!H65</f>
        <v>0</v>
      </c>
    </row>
    <row r="26" spans="2:16" ht="15">
      <c r="B26" s="140">
        <f>IF(O26=0,0,Engagement!$H$8)</f>
        <v>0</v>
      </c>
      <c r="D26" s="16">
        <f>IF(O26=0,0,Engagement!$B$9)</f>
        <v>0</v>
      </c>
      <c r="F26" s="16">
        <f>IF(O26=0,0,Engagement!$H$9)</f>
        <v>0</v>
      </c>
      <c r="G26" s="38">
        <f>IF(O26=0,0,Engagement!$B$6)</f>
        <v>0</v>
      </c>
      <c r="H26" s="38">
        <f>IF(O26=0,0,Engagement!$B$4)</f>
        <v>0</v>
      </c>
      <c r="I26" s="38">
        <f>IF(O26=0,0,Engagement!$B$5)</f>
        <v>0</v>
      </c>
      <c r="J26" s="39">
        <f>IF(O26=0,0,temps_scolaire!$B$65)</f>
        <v>0</v>
      </c>
      <c r="K26" s="39">
        <f>IF(O26=0,0,temps_scolaire!$B$64)</f>
        <v>0</v>
      </c>
      <c r="L26" s="39">
        <f>IF(O26=0,0,temps_scolaire!$B$67)</f>
        <v>0</v>
      </c>
      <c r="M26" s="40">
        <f>IF(O26=0,0,temps_scolaire!$B$68)</f>
        <v>0</v>
      </c>
      <c r="N26" s="34"/>
      <c r="O26" s="34">
        <f>temps_scolaire!G67</f>
        <v>0</v>
      </c>
      <c r="P26" s="34">
        <f>temps_scolaire!H67</f>
        <v>0</v>
      </c>
    </row>
    <row r="27" spans="2:16" ht="15">
      <c r="B27" s="140">
        <f>IF(O27=0,0,Engagement!$H$8)</f>
        <v>0</v>
      </c>
      <c r="D27" s="16">
        <f>IF(O27=0,0,Engagement!$B$9)</f>
        <v>0</v>
      </c>
      <c r="F27" s="16">
        <f>IF(O27=0,0,Engagement!$H$9)</f>
        <v>0</v>
      </c>
      <c r="G27" s="38">
        <f>IF(O27=0,0,Engagement!$B$6)</f>
        <v>0</v>
      </c>
      <c r="H27" s="38">
        <f>IF(O27=0,0,Engagement!$B$4)</f>
        <v>0</v>
      </c>
      <c r="I27" s="38">
        <f>IF(O27=0,0,Engagement!$B$5)</f>
        <v>0</v>
      </c>
      <c r="J27" s="39">
        <f>IF(O27=0,0,temps_scolaire!$B$72)</f>
        <v>0</v>
      </c>
      <c r="K27" s="39">
        <f>IF(O27=0,0,temps_scolaire!$B$71)</f>
        <v>0</v>
      </c>
      <c r="L27" s="39">
        <f>IF(O27=0,0,temps_scolaire!$B$74)</f>
        <v>0</v>
      </c>
      <c r="M27" s="40">
        <f>IF(O27=0,0,temps_scolaire!$B$75)</f>
        <v>0</v>
      </c>
      <c r="N27" s="34"/>
      <c r="O27" s="34">
        <f>temps_scolaire!G71</f>
        <v>0</v>
      </c>
      <c r="P27" s="34">
        <f>temps_scolaire!H71</f>
        <v>0</v>
      </c>
    </row>
    <row r="28" spans="2:16" ht="15">
      <c r="B28" s="140">
        <f>IF(O28=0,0,Engagement!$H$8)</f>
        <v>0</v>
      </c>
      <c r="D28" s="16">
        <f>IF(O28=0,0,Engagement!$B$9)</f>
        <v>0</v>
      </c>
      <c r="F28" s="16">
        <f>IF(O28=0,0,Engagement!$H$9)</f>
        <v>0</v>
      </c>
      <c r="G28" s="38">
        <f>IF(O28=0,0,Engagement!$B$6)</f>
        <v>0</v>
      </c>
      <c r="H28" s="38">
        <f>IF(O28=0,0,Engagement!$B$4)</f>
        <v>0</v>
      </c>
      <c r="I28" s="38">
        <f>IF(O28=0,0,Engagement!$B$5)</f>
        <v>0</v>
      </c>
      <c r="J28" s="39">
        <f>IF(O28=0,0,temps_scolaire!$B$72)</f>
        <v>0</v>
      </c>
      <c r="K28" s="39">
        <f>IF(O28=0,0,temps_scolaire!$B$71)</f>
        <v>0</v>
      </c>
      <c r="L28" s="39">
        <f>IF(O28=0,0,temps_scolaire!$B$74)</f>
        <v>0</v>
      </c>
      <c r="M28" s="40">
        <f>IF(O28=0,0,temps_scolaire!$B$75)</f>
        <v>0</v>
      </c>
      <c r="N28" s="34"/>
      <c r="O28" s="34">
        <f>temps_scolaire!G72</f>
        <v>0</v>
      </c>
      <c r="P28" s="34">
        <f>temps_scolaire!H72</f>
        <v>0</v>
      </c>
    </row>
    <row r="29" spans="2:16" ht="15">
      <c r="B29" s="140">
        <f>IF(O29=0,0,Engagement!$H$8)</f>
        <v>0</v>
      </c>
      <c r="D29" s="16">
        <f>IF(O29=0,0,Engagement!$B$9)</f>
        <v>0</v>
      </c>
      <c r="F29" s="16">
        <f>IF(O29=0,0,Engagement!$H$9)</f>
        <v>0</v>
      </c>
      <c r="G29" s="38">
        <f>IF(O29=0,0,Engagement!$B$6)</f>
        <v>0</v>
      </c>
      <c r="H29" s="38">
        <f>IF(O29=0,0,Engagement!$B$4)</f>
        <v>0</v>
      </c>
      <c r="I29" s="38">
        <f>IF(O29=0,0,Engagement!$B$5)</f>
        <v>0</v>
      </c>
      <c r="J29" s="39">
        <f>IF(O29=0,0,temps_scolaire!$B$72)</f>
        <v>0</v>
      </c>
      <c r="K29" s="39">
        <f>IF(O29=0,0,temps_scolaire!$B$71)</f>
        <v>0</v>
      </c>
      <c r="L29" s="39">
        <f>IF(O29=0,0,temps_scolaire!$B$74)</f>
        <v>0</v>
      </c>
      <c r="M29" s="40">
        <f>IF(O29=0,0,temps_scolaire!$B$75)</f>
        <v>0</v>
      </c>
      <c r="N29" s="34"/>
      <c r="O29" s="34">
        <f>temps_scolaire!G74</f>
        <v>0</v>
      </c>
      <c r="P29" s="34">
        <f>temps_scolaire!H74</f>
        <v>0</v>
      </c>
    </row>
    <row r="30" spans="2:16" ht="15">
      <c r="B30" s="140">
        <f>IF(O30=0,0,Engagement!$H$8)</f>
        <v>0</v>
      </c>
      <c r="D30" s="16">
        <f>IF(O30=0,0,Engagement!$B$9)</f>
        <v>0</v>
      </c>
      <c r="F30" s="16">
        <f>IF(O30=0,0,Engagement!$H$9)</f>
        <v>0</v>
      </c>
      <c r="G30" s="38">
        <f>IF(O30=0,0,Engagement!$B$6)</f>
        <v>0</v>
      </c>
      <c r="H30" s="38">
        <f>IF(O30=0,0,Engagement!$B$4)</f>
        <v>0</v>
      </c>
      <c r="I30" s="38">
        <f>IF(O30=0,0,Engagement!$B$5)</f>
        <v>0</v>
      </c>
      <c r="J30" s="39">
        <f>IF(O30=0,0,temps_scolaire!$B$79)</f>
        <v>0</v>
      </c>
      <c r="K30" s="39">
        <f>IF(O30=0,0,temps_scolaire!$B$78)</f>
        <v>0</v>
      </c>
      <c r="L30" s="39">
        <f>IF(O30=0,0,temps_scolaire!$B$81)</f>
        <v>0</v>
      </c>
      <c r="M30" s="40">
        <f>IF(O30=0,0,temps_scolaire!$B$82)</f>
        <v>0</v>
      </c>
      <c r="N30" s="34"/>
      <c r="O30" s="34">
        <f>temps_scolaire!G78</f>
        <v>0</v>
      </c>
      <c r="P30" s="34">
        <f>temps_scolaire!H78</f>
        <v>0</v>
      </c>
    </row>
    <row r="31" spans="2:16" ht="15">
      <c r="B31" s="140">
        <f>IF(O31=0,0,Engagement!$H$8)</f>
        <v>0</v>
      </c>
      <c r="D31" s="16">
        <f>IF(O31=0,0,Engagement!$B$9)</f>
        <v>0</v>
      </c>
      <c r="F31" s="16">
        <f>IF(O31=0,0,Engagement!$H$9)</f>
        <v>0</v>
      </c>
      <c r="G31" s="38">
        <f>IF(O31=0,0,Engagement!$B$6)</f>
        <v>0</v>
      </c>
      <c r="H31" s="38">
        <f>IF(O31=0,0,Engagement!$B$4)</f>
        <v>0</v>
      </c>
      <c r="I31" s="38">
        <f>IF(O31=0,0,Engagement!$B$5)</f>
        <v>0</v>
      </c>
      <c r="J31" s="39">
        <f>IF(O31=0,0,temps_scolaire!$B$79)</f>
        <v>0</v>
      </c>
      <c r="K31" s="39">
        <f>IF(O31=0,0,temps_scolaire!$B$78)</f>
        <v>0</v>
      </c>
      <c r="L31" s="39">
        <f>IF(O31=0,0,temps_scolaire!$B$81)</f>
        <v>0</v>
      </c>
      <c r="M31" s="40">
        <f>IF(O31=0,0,temps_scolaire!$B$82)</f>
        <v>0</v>
      </c>
      <c r="N31" s="34"/>
      <c r="O31" s="34">
        <f>temps_scolaire!G79</f>
        <v>0</v>
      </c>
      <c r="P31" s="34">
        <f>temps_scolaire!H79</f>
        <v>0</v>
      </c>
    </row>
    <row r="32" spans="2:16" ht="15">
      <c r="B32" s="140">
        <f>IF(O32=0,0,Engagement!$H$8)</f>
        <v>0</v>
      </c>
      <c r="D32" s="16">
        <f>IF(O32=0,0,Engagement!$B$9)</f>
        <v>0</v>
      </c>
      <c r="F32" s="16">
        <f>IF(O32=0,0,Engagement!$H$9)</f>
        <v>0</v>
      </c>
      <c r="G32" s="38">
        <f>IF(O32=0,0,Engagement!$B$6)</f>
        <v>0</v>
      </c>
      <c r="H32" s="38">
        <f>IF(O32=0,0,Engagement!$B$4)</f>
        <v>0</v>
      </c>
      <c r="I32" s="38">
        <f>IF(O32=0,0,Engagement!$B$5)</f>
        <v>0</v>
      </c>
      <c r="J32" s="39">
        <f>IF(O32=0,0,temps_scolaire!$B$79)</f>
        <v>0</v>
      </c>
      <c r="K32" s="39">
        <f>IF(O32=0,0,temps_scolaire!$B$78)</f>
        <v>0</v>
      </c>
      <c r="L32" s="39">
        <f>IF(O32=0,0,temps_scolaire!$B$81)</f>
        <v>0</v>
      </c>
      <c r="M32" s="40">
        <f>IF(O32=0,0,temps_scolaire!$B$82)</f>
        <v>0</v>
      </c>
      <c r="N32" s="34"/>
      <c r="O32" s="34">
        <f>temps_scolaire!G81</f>
        <v>0</v>
      </c>
      <c r="P32" s="34">
        <f>temps_scolaire!H81</f>
        <v>0</v>
      </c>
    </row>
    <row r="33" spans="2:16" ht="15">
      <c r="B33" s="140">
        <f>IF(O33=0,0,Engagement!$H$8)</f>
        <v>0</v>
      </c>
      <c r="D33" s="16">
        <f>IF(O33=0,0,Engagement!$B$9)</f>
        <v>0</v>
      </c>
      <c r="F33" s="16">
        <f>IF(O33=0,0,Engagement!$H$9)</f>
        <v>0</v>
      </c>
      <c r="G33" s="38">
        <f>IF(O33=0,0,Engagement!$B$6)</f>
        <v>0</v>
      </c>
      <c r="H33" s="38">
        <f>IF(O33=0,0,Engagement!$B$4)</f>
        <v>0</v>
      </c>
      <c r="I33" s="38">
        <f>IF(O33=0,0,Engagement!$B$5)</f>
        <v>0</v>
      </c>
      <c r="J33" s="39">
        <f>IF(O33=0,0,temps_scolaire!$B$86)</f>
        <v>0</v>
      </c>
      <c r="K33" s="39">
        <f>IF(O33=0,0,temps_scolaire!$B$85)</f>
        <v>0</v>
      </c>
      <c r="L33" s="39">
        <f>IF(O33=0,0,temps_scolaire!$B$88)</f>
        <v>0</v>
      </c>
      <c r="M33" s="40">
        <f>IF(O33=0,0,temps_scolaire!$B$89)</f>
        <v>0</v>
      </c>
      <c r="N33" s="34"/>
      <c r="O33" s="34">
        <f>temps_scolaire!G85</f>
        <v>0</v>
      </c>
      <c r="P33" s="34">
        <f>temps_scolaire!H85</f>
        <v>0</v>
      </c>
    </row>
    <row r="34" spans="2:16" ht="15">
      <c r="B34" s="140">
        <f>IF(O34=0,0,Engagement!$H$8)</f>
        <v>0</v>
      </c>
      <c r="D34" s="16">
        <f>IF(O34=0,0,Engagement!$B$9)</f>
        <v>0</v>
      </c>
      <c r="F34" s="16">
        <f>IF(O34=0,0,Engagement!$H$9)</f>
        <v>0</v>
      </c>
      <c r="G34" s="38">
        <f>IF(O34=0,0,Engagement!$B$6)</f>
        <v>0</v>
      </c>
      <c r="H34" s="38">
        <f>IF(O34=0,0,Engagement!$B$4)</f>
        <v>0</v>
      </c>
      <c r="I34" s="38">
        <f>IF(O34=0,0,Engagement!$B$5)</f>
        <v>0</v>
      </c>
      <c r="J34" s="39">
        <f>IF(O34=0,0,temps_scolaire!$B$86)</f>
        <v>0</v>
      </c>
      <c r="K34" s="39">
        <f>IF(O34=0,0,temps_scolaire!$B$85)</f>
        <v>0</v>
      </c>
      <c r="L34" s="39">
        <f>IF(O34=0,0,temps_scolaire!$B$88)</f>
        <v>0</v>
      </c>
      <c r="M34" s="40">
        <f>IF(O34=0,0,temps_scolaire!$B$89)</f>
        <v>0</v>
      </c>
      <c r="N34" s="34"/>
      <c r="O34" s="34">
        <f>temps_scolaire!G86</f>
        <v>0</v>
      </c>
      <c r="P34" s="34">
        <f>temps_scolaire!H86</f>
        <v>0</v>
      </c>
    </row>
    <row r="35" spans="2:16" ht="15">
      <c r="B35" s="140">
        <f>IF(O35=0,0,Engagement!$H$8)</f>
        <v>0</v>
      </c>
      <c r="D35" s="16">
        <f>IF(O35=0,0,Engagement!$B$9)</f>
        <v>0</v>
      </c>
      <c r="F35" s="16">
        <f>IF(O35=0,0,Engagement!$H$9)</f>
        <v>0</v>
      </c>
      <c r="G35" s="38">
        <f>IF(O35=0,0,Engagement!$B$6)</f>
        <v>0</v>
      </c>
      <c r="H35" s="38">
        <f>IF(O35=0,0,Engagement!$B$4)</f>
        <v>0</v>
      </c>
      <c r="I35" s="38">
        <f>IF(O35=0,0,Engagement!$B$5)</f>
        <v>0</v>
      </c>
      <c r="J35" s="39">
        <f>IF(O35=0,0,temps_scolaire!$B$86)</f>
        <v>0</v>
      </c>
      <c r="K35" s="39">
        <f>IF(O35=0,0,temps_scolaire!$B$85)</f>
        <v>0</v>
      </c>
      <c r="L35" s="39">
        <f>IF(O35=0,0,temps_scolaire!$B$88)</f>
        <v>0</v>
      </c>
      <c r="M35" s="40">
        <f>IF(O35=0,0,temps_scolaire!$B$89)</f>
        <v>0</v>
      </c>
      <c r="N35" s="34"/>
      <c r="O35" s="34">
        <f>temps_scolaire!G88</f>
        <v>0</v>
      </c>
      <c r="P35" s="34">
        <f>temps_scolaire!H88</f>
        <v>0</v>
      </c>
    </row>
    <row r="36" spans="2:16" ht="15">
      <c r="B36" s="140">
        <f>IF(O36=0,0,Engagement!$H$8)</f>
        <v>0</v>
      </c>
      <c r="D36" s="16">
        <f>IF(O36=0,0,Engagement!$B$9)</f>
        <v>0</v>
      </c>
      <c r="F36" s="16">
        <f>IF(O36=0,0,Engagement!$H$9)</f>
        <v>0</v>
      </c>
      <c r="G36" s="38">
        <f>IF(O36=0,0,Engagement!$B$6)</f>
        <v>0</v>
      </c>
      <c r="H36" s="38">
        <f>IF(O36=0,0,Engagement!$B$4)</f>
        <v>0</v>
      </c>
      <c r="I36" s="38">
        <f>IF(O36=0,0,Engagement!$B$5)</f>
        <v>0</v>
      </c>
      <c r="J36" s="39">
        <f>IF(O36=0,0,temps_scolaire!$B$93)</f>
        <v>0</v>
      </c>
      <c r="K36" s="39">
        <f>IF(O36=0,0,temps_scolaire!$B$92)</f>
        <v>0</v>
      </c>
      <c r="L36" s="39">
        <f>IF(O36=0,0,temps_scolaire!$B$95)</f>
        <v>0</v>
      </c>
      <c r="M36" s="40">
        <f>IF(O36=0,0,temps_scolaire!$B$96)</f>
        <v>0</v>
      </c>
      <c r="N36" s="34"/>
      <c r="O36" s="34">
        <f>temps_scolaire!G92</f>
        <v>0</v>
      </c>
      <c r="P36" s="34">
        <f>temps_scolaire!H92</f>
        <v>0</v>
      </c>
    </row>
    <row r="37" spans="2:16" ht="15">
      <c r="B37" s="140">
        <f>IF(O37=0,0,Engagement!$H$8)</f>
        <v>0</v>
      </c>
      <c r="D37" s="16">
        <f>IF(O37=0,0,Engagement!$B$9)</f>
        <v>0</v>
      </c>
      <c r="F37" s="16">
        <f>IF(O37=0,0,Engagement!$H$9)</f>
        <v>0</v>
      </c>
      <c r="G37" s="38">
        <f>IF(O37=0,0,Engagement!$B$6)</f>
        <v>0</v>
      </c>
      <c r="H37" s="38">
        <f>IF(O37=0,0,Engagement!$B$4)</f>
        <v>0</v>
      </c>
      <c r="I37" s="38">
        <f>IF(O37=0,0,Engagement!$B$5)</f>
        <v>0</v>
      </c>
      <c r="J37" s="39">
        <f>IF(O37=0,0,temps_scolaire!$B$93)</f>
        <v>0</v>
      </c>
      <c r="K37" s="39">
        <f>IF(O37=0,0,temps_scolaire!$B$92)</f>
        <v>0</v>
      </c>
      <c r="L37" s="39">
        <f>IF(O37=0,0,temps_scolaire!$B$95)</f>
        <v>0</v>
      </c>
      <c r="M37" s="40">
        <f>IF(O37=0,0,temps_scolaire!$B$96)</f>
        <v>0</v>
      </c>
      <c r="N37" s="34"/>
      <c r="O37" s="34">
        <f>temps_scolaire!G93</f>
        <v>0</v>
      </c>
      <c r="P37" s="34">
        <f>temps_scolaire!H93</f>
        <v>0</v>
      </c>
    </row>
    <row r="38" spans="2:16" ht="15">
      <c r="B38" s="140">
        <f>IF(O38=0,0,Engagement!$H$8)</f>
        <v>0</v>
      </c>
      <c r="D38" s="16">
        <f>IF(O38=0,0,Engagement!$B$9)</f>
        <v>0</v>
      </c>
      <c r="F38" s="16">
        <f>IF(O38=0,0,Engagement!$H$9)</f>
        <v>0</v>
      </c>
      <c r="G38" s="38">
        <f>IF(O38=0,0,Engagement!$B$6)</f>
        <v>0</v>
      </c>
      <c r="H38" s="38">
        <f>IF(O38=0,0,Engagement!$B$4)</f>
        <v>0</v>
      </c>
      <c r="I38" s="38">
        <f>IF(O38=0,0,Engagement!$B$5)</f>
        <v>0</v>
      </c>
      <c r="J38" s="39">
        <f>IF(O38=0,0,temps_scolaire!$B$93)</f>
        <v>0</v>
      </c>
      <c r="K38" s="39">
        <f>IF(O38=0,0,temps_scolaire!$B$92)</f>
        <v>0</v>
      </c>
      <c r="L38" s="39">
        <f>IF(O38=0,0,temps_scolaire!$B$95)</f>
        <v>0</v>
      </c>
      <c r="M38" s="40">
        <f>IF(O38=0,0,temps_scolaire!$B$96)</f>
        <v>0</v>
      </c>
      <c r="N38" s="34"/>
      <c r="O38" s="34">
        <f>temps_scolaire!G95</f>
        <v>0</v>
      </c>
      <c r="P38" s="34">
        <f>temps_scolaire!H95</f>
        <v>0</v>
      </c>
    </row>
    <row r="39" spans="2:16" ht="15">
      <c r="B39" s="140">
        <f>IF(O39=0,0,Engagement!$H$8)</f>
        <v>0</v>
      </c>
      <c r="D39" s="16">
        <f>IF(O39=0,0,Engagement!$B$9)</f>
        <v>0</v>
      </c>
      <c r="F39" s="16">
        <f>IF(O39=0,0,Engagement!$H$9)</f>
        <v>0</v>
      </c>
      <c r="G39" s="38">
        <f>IF(O39=0,0,Engagement!$B$6)</f>
        <v>0</v>
      </c>
      <c r="H39" s="38">
        <f>IF(O39=0,0,Engagement!$B$4)</f>
        <v>0</v>
      </c>
      <c r="I39" s="38">
        <f>IF(O39=0,0,Engagement!$B$5)</f>
        <v>0</v>
      </c>
      <c r="J39" s="39">
        <f>IF(O39=0,0,temps_scolaire!$B$100)</f>
        <v>0</v>
      </c>
      <c r="K39" s="39">
        <f>IF(O39=0,0,temps_scolaire!$B$99)</f>
        <v>0</v>
      </c>
      <c r="L39" s="39">
        <f>IF(O39=0,0,temps_scolaire!$B$102)</f>
        <v>0</v>
      </c>
      <c r="M39" s="40">
        <f>IF(O39=0,0,temps_scolaire!$B$103)</f>
        <v>0</v>
      </c>
      <c r="N39" s="34"/>
      <c r="O39" s="34">
        <f>temps_scolaire!G99</f>
        <v>0</v>
      </c>
      <c r="P39" s="34">
        <f>temps_scolaire!H99</f>
        <v>0</v>
      </c>
    </row>
    <row r="40" spans="2:16" ht="15">
      <c r="B40" s="140">
        <f>IF(O40=0,0,Engagement!$H$8)</f>
        <v>0</v>
      </c>
      <c r="D40" s="16">
        <f>IF(O40=0,0,Engagement!$B$9)</f>
        <v>0</v>
      </c>
      <c r="F40" s="16">
        <f>IF(O40=0,0,Engagement!$H$9)</f>
        <v>0</v>
      </c>
      <c r="G40" s="38">
        <f>IF(O40=0,0,Engagement!$B$6)</f>
        <v>0</v>
      </c>
      <c r="H40" s="38">
        <f>IF(O40=0,0,Engagement!$B$4)</f>
        <v>0</v>
      </c>
      <c r="I40" s="38">
        <f>IF(O40=0,0,Engagement!$B$5)</f>
        <v>0</v>
      </c>
      <c r="J40" s="39">
        <f>IF(O40=0,0,temps_scolaire!$B$100)</f>
        <v>0</v>
      </c>
      <c r="K40" s="39">
        <f>IF(O40=0,0,temps_scolaire!$B$99)</f>
        <v>0</v>
      </c>
      <c r="L40" s="39">
        <f>IF(O40=0,0,temps_scolaire!$B$102)</f>
        <v>0</v>
      </c>
      <c r="M40" s="40">
        <f>IF(O40=0,0,temps_scolaire!$B$103)</f>
        <v>0</v>
      </c>
      <c r="O40" s="34">
        <f>temps_scolaire!G100</f>
        <v>0</v>
      </c>
      <c r="P40" s="34">
        <f>temps_scolaire!H100</f>
        <v>0</v>
      </c>
    </row>
    <row r="41" spans="2:16" ht="15">
      <c r="B41" s="140">
        <f>IF(O41=0,0,Engagement!$H$8)</f>
        <v>0</v>
      </c>
      <c r="D41" s="16">
        <f>IF(O41=0,0,Engagement!$B$9)</f>
        <v>0</v>
      </c>
      <c r="F41" s="16">
        <f>IF(O41=0,0,Engagement!$H$9)</f>
        <v>0</v>
      </c>
      <c r="G41" s="38">
        <f>IF(O41=0,0,Engagement!$B$6)</f>
        <v>0</v>
      </c>
      <c r="H41" s="38">
        <f>IF(O41=0,0,Engagement!$B$4)</f>
        <v>0</v>
      </c>
      <c r="I41" s="38">
        <f>IF(O41=0,0,Engagement!$B$5)</f>
        <v>0</v>
      </c>
      <c r="J41" s="39">
        <f>IF(O41=0,0,temps_scolaire!$B$100)</f>
        <v>0</v>
      </c>
      <c r="K41" s="39">
        <f>IF(O41=0,0,temps_scolaire!$B$99)</f>
        <v>0</v>
      </c>
      <c r="L41" s="39">
        <f>IF(O41=0,0,temps_scolaire!$B$102)</f>
        <v>0</v>
      </c>
      <c r="M41" s="40">
        <f>IF(O41=0,0,temps_scolaire!$B$103)</f>
        <v>0</v>
      </c>
      <c r="O41" s="34">
        <f>temps_scolaire!G102</f>
        <v>0</v>
      </c>
      <c r="P41" s="34">
        <f>temps_scolaire!H102</f>
        <v>0</v>
      </c>
    </row>
    <row r="42" spans="2:16" ht="15">
      <c r="B42" s="140">
        <f>IF(O42=0,0,Engagement!$H$8)</f>
        <v>0</v>
      </c>
      <c r="D42" s="16">
        <f>IF(O42=0,0,Engagement!$B$9)</f>
        <v>0</v>
      </c>
      <c r="F42" s="16">
        <f>IF(O42=0,0,Engagement!$H$9)</f>
        <v>0</v>
      </c>
      <c r="G42" s="38">
        <f>IF(O42=0,0,Engagement!$B$6)</f>
        <v>0</v>
      </c>
      <c r="H42" s="38">
        <f>IF(O42=0,0,Engagement!$B$4)</f>
        <v>0</v>
      </c>
      <c r="I42" s="38">
        <f>IF(O42=0,0,Engagement!$B$5)</f>
        <v>0</v>
      </c>
      <c r="J42" s="39">
        <f>IF(O42=0,0,temps_scolaire!$B$107)</f>
        <v>0</v>
      </c>
      <c r="K42" s="39">
        <f>IF(O42=0,0,temps_scolaire!$B$106)</f>
        <v>0</v>
      </c>
      <c r="L42" s="39">
        <f>IF(O42=0,0,temps_scolaire!$B$109)</f>
        <v>0</v>
      </c>
      <c r="M42" s="40">
        <f>IF(O42=0,0,temps_scolaire!$B$110)</f>
        <v>0</v>
      </c>
      <c r="N42" s="34"/>
      <c r="O42" s="34">
        <f>temps_scolaire!G106</f>
        <v>0</v>
      </c>
      <c r="P42" s="34">
        <f>temps_scolaire!H106</f>
        <v>0</v>
      </c>
    </row>
    <row r="43" spans="2:16" ht="15">
      <c r="B43" s="140">
        <f>IF(O43=0,0,Engagement!$H$8)</f>
        <v>0</v>
      </c>
      <c r="D43" s="16">
        <f>IF(O43=0,0,Engagement!$B$9)</f>
        <v>0</v>
      </c>
      <c r="F43" s="16">
        <f>IF(O43=0,0,Engagement!$H$9)</f>
        <v>0</v>
      </c>
      <c r="G43" s="38">
        <f>IF(O43=0,0,Engagement!$B$6)</f>
        <v>0</v>
      </c>
      <c r="H43" s="38">
        <f>IF(O43=0,0,Engagement!$B$4)</f>
        <v>0</v>
      </c>
      <c r="I43" s="38">
        <f>IF(O43=0,0,Engagement!$B$5)</f>
        <v>0</v>
      </c>
      <c r="J43" s="39">
        <f>IF(O43=0,0,temps_scolaire!$B$107)</f>
        <v>0</v>
      </c>
      <c r="K43" s="39">
        <f>IF(O43=0,0,temps_scolaire!$B$106)</f>
        <v>0</v>
      </c>
      <c r="L43" s="39">
        <f>IF(O43=0,0,temps_scolaire!$B$109)</f>
        <v>0</v>
      </c>
      <c r="M43" s="40">
        <f>IF(O43=0,0,temps_scolaire!$B$110)</f>
        <v>0</v>
      </c>
      <c r="O43" s="34">
        <f>temps_scolaire!G107</f>
        <v>0</v>
      </c>
      <c r="P43" s="34">
        <f>temps_scolaire!H107</f>
        <v>0</v>
      </c>
    </row>
    <row r="44" spans="2:16" ht="15">
      <c r="B44" s="140">
        <f>IF(O44=0,0,Engagement!$H$8)</f>
        <v>0</v>
      </c>
      <c r="D44" s="16">
        <f>IF(O44=0,0,Engagement!$B$9)</f>
        <v>0</v>
      </c>
      <c r="F44" s="16">
        <f>IF(O44=0,0,Engagement!$H$9)</f>
        <v>0</v>
      </c>
      <c r="G44" s="38">
        <f>IF(O44=0,0,Engagement!$B$6)</f>
        <v>0</v>
      </c>
      <c r="H44" s="38">
        <f>IF(O44=0,0,Engagement!$B$4)</f>
        <v>0</v>
      </c>
      <c r="I44" s="38">
        <f>IF(O44=0,0,Engagement!$B$5)</f>
        <v>0</v>
      </c>
      <c r="J44" s="39">
        <f>IF(O44=0,0,temps_scolaire!$B$107)</f>
        <v>0</v>
      </c>
      <c r="K44" s="39">
        <f>IF(O44=0,0,temps_scolaire!$B$106)</f>
        <v>0</v>
      </c>
      <c r="L44" s="39">
        <f>IF(O44=0,0,temps_scolaire!$B$109)</f>
        <v>0</v>
      </c>
      <c r="M44" s="40">
        <f>IF(O44=0,0,temps_scolaire!$B$110)</f>
        <v>0</v>
      </c>
      <c r="O44" s="34">
        <f>temps_scolaire!G109</f>
        <v>0</v>
      </c>
      <c r="P44" s="34">
        <f>temps_scolaire!H109</f>
        <v>0</v>
      </c>
    </row>
    <row r="45" spans="2:16" ht="15">
      <c r="B45" s="140">
        <f>IF(O45=0,0,Engagement!$H$8)</f>
        <v>0</v>
      </c>
      <c r="D45" s="16">
        <f>IF(O45=0,0,Engagement!$B$9)</f>
        <v>0</v>
      </c>
      <c r="F45" s="16">
        <f>IF(O45=0,0,Engagement!$H$9)</f>
        <v>0</v>
      </c>
      <c r="G45" s="38">
        <f>IF(O45=0,0,Engagement!$B$6)</f>
        <v>0</v>
      </c>
      <c r="H45" s="38">
        <f>IF(O45=0,0,Engagement!$B$4)</f>
        <v>0</v>
      </c>
      <c r="I45" s="38">
        <f>IF(O45=0,0,Engagement!$B$5)</f>
        <v>0</v>
      </c>
      <c r="J45" s="39">
        <f>IF(O45=0,0,temps_scolaire!$B$114)</f>
        <v>0</v>
      </c>
      <c r="K45" s="39">
        <f>IF(O45=0,0,temps_scolaire!$B$113)</f>
        <v>0</v>
      </c>
      <c r="L45" s="39">
        <f>IF(O45=0,0,temps_scolaire!$B$116)</f>
        <v>0</v>
      </c>
      <c r="M45" s="40">
        <f>IF(O45=0,0,temps_scolaire!$B$117)</f>
        <v>0</v>
      </c>
      <c r="N45" s="34"/>
      <c r="O45" s="34">
        <f>temps_scolaire!G113</f>
        <v>0</v>
      </c>
      <c r="P45" s="34">
        <f>temps_scolaire!H113</f>
        <v>0</v>
      </c>
    </row>
    <row r="46" spans="2:16" ht="15">
      <c r="B46" s="140">
        <f>IF(O46=0,0,Engagement!$H$8)</f>
        <v>0</v>
      </c>
      <c r="D46" s="16">
        <f>IF(O46=0,0,Engagement!$B$9)</f>
        <v>0</v>
      </c>
      <c r="F46" s="16">
        <f>IF(O46=0,0,Engagement!$H$9)</f>
        <v>0</v>
      </c>
      <c r="G46" s="38">
        <f>IF(O46=0,0,Engagement!$B$6)</f>
        <v>0</v>
      </c>
      <c r="H46" s="38">
        <f>IF(O46=0,0,Engagement!$B$4)</f>
        <v>0</v>
      </c>
      <c r="I46" s="38">
        <f>IF(O46=0,0,Engagement!$B$5)</f>
        <v>0</v>
      </c>
      <c r="J46" s="39">
        <f>IF(O46=0,0,temps_scolaire!$B$114)</f>
        <v>0</v>
      </c>
      <c r="K46" s="39">
        <f>IF(O46=0,0,temps_scolaire!$B$113)</f>
        <v>0</v>
      </c>
      <c r="L46" s="39">
        <f>IF(O46=0,0,temps_scolaire!$B$116)</f>
        <v>0</v>
      </c>
      <c r="M46" s="40">
        <f>IF(O46=0,0,temps_scolaire!$B$117)</f>
        <v>0</v>
      </c>
      <c r="O46" s="34">
        <f>temps_scolaire!G114</f>
        <v>0</v>
      </c>
      <c r="P46" s="34">
        <f>temps_scolaire!H114</f>
        <v>0</v>
      </c>
    </row>
    <row r="47" spans="2:16" ht="15">
      <c r="B47" s="140">
        <f>IF(O47=0,0,Engagement!$H$8)</f>
        <v>0</v>
      </c>
      <c r="D47" s="16">
        <f>IF(O47=0,0,Engagement!$B$9)</f>
        <v>0</v>
      </c>
      <c r="F47" s="16">
        <f>IF(O47=0,0,Engagement!$H$9)</f>
        <v>0</v>
      </c>
      <c r="G47" s="38">
        <f>IF(O47=0,0,Engagement!$B$6)</f>
        <v>0</v>
      </c>
      <c r="H47" s="38">
        <f>IF(O47=0,0,Engagement!$B$4)</f>
        <v>0</v>
      </c>
      <c r="I47" s="38">
        <f>IF(O47=0,0,Engagement!$B$5)</f>
        <v>0</v>
      </c>
      <c r="J47" s="39">
        <f>IF(O47=0,0,temps_scolaire!$B$114)</f>
        <v>0</v>
      </c>
      <c r="K47" s="39">
        <f>IF(O47=0,0,temps_scolaire!$B$113)</f>
        <v>0</v>
      </c>
      <c r="L47" s="39">
        <f>IF(O47=0,0,temps_scolaire!$B$116)</f>
        <v>0</v>
      </c>
      <c r="M47" s="40">
        <f>IF(O47=0,0,temps_scolaire!$B$117)</f>
        <v>0</v>
      </c>
      <c r="O47" s="34">
        <f>temps_scolaire!G116</f>
        <v>0</v>
      </c>
      <c r="P47" s="34">
        <f>temps_scolaire!H116</f>
        <v>0</v>
      </c>
    </row>
    <row r="48" spans="2:16" ht="15">
      <c r="B48" s="140">
        <f>IF(O48=0,0,Engagement!$H$8)</f>
        <v>0</v>
      </c>
      <c r="D48" s="16">
        <f>IF(O48=0,0,Engagement!$B$9)</f>
        <v>0</v>
      </c>
      <c r="F48" s="16">
        <f>IF(O48=0,0,Engagement!$H$9)</f>
        <v>0</v>
      </c>
      <c r="G48" s="38">
        <f>IF(O48=0,0,Engagement!$B$6)</f>
        <v>0</v>
      </c>
      <c r="H48" s="38">
        <f>IF(O48=0,0,Engagement!$B$4)</f>
        <v>0</v>
      </c>
      <c r="I48" s="38">
        <f>IF(O48=0,0,Engagement!$B$5)</f>
        <v>0</v>
      </c>
      <c r="J48" s="39">
        <f>IF(O48=0,0,temps_scolaire!$B$121)</f>
        <v>0</v>
      </c>
      <c r="K48" s="39">
        <f>IF(O48=0,0,temps_scolaire!$B$120)</f>
        <v>0</v>
      </c>
      <c r="L48" s="39">
        <f>IF(O48=0,0,temps_scolaire!$B$123)</f>
        <v>0</v>
      </c>
      <c r="M48" s="40">
        <f>IF(O48=0,0,temps_scolaire!$B$124)</f>
        <v>0</v>
      </c>
      <c r="N48" s="34"/>
      <c r="O48" s="34">
        <f>temps_scolaire!G120</f>
        <v>0</v>
      </c>
      <c r="P48" s="34">
        <f>temps_scolaire!H120</f>
        <v>0</v>
      </c>
    </row>
    <row r="49" spans="2:16" ht="15">
      <c r="B49" s="140">
        <f>IF(O49=0,0,Engagement!$H$8)</f>
        <v>0</v>
      </c>
      <c r="D49" s="16">
        <f>IF(O49=0,0,Engagement!$B$9)</f>
        <v>0</v>
      </c>
      <c r="F49" s="16">
        <f>IF(O49=0,0,Engagement!$H$9)</f>
        <v>0</v>
      </c>
      <c r="G49" s="38">
        <f>IF(O49=0,0,Engagement!$B$6)</f>
        <v>0</v>
      </c>
      <c r="H49" s="38">
        <f>IF(O49=0,0,Engagement!$B$4)</f>
        <v>0</v>
      </c>
      <c r="I49" s="38">
        <f>IF(O49=0,0,Engagement!$B$5)</f>
        <v>0</v>
      </c>
      <c r="J49" s="39">
        <f>IF(O49=0,0,temps_scolaire!$B$121)</f>
        <v>0</v>
      </c>
      <c r="K49" s="39">
        <f>IF(O49=0,0,temps_scolaire!$B$120)</f>
        <v>0</v>
      </c>
      <c r="L49" s="39">
        <f>IF(O49=0,0,temps_scolaire!$B$123)</f>
        <v>0</v>
      </c>
      <c r="M49" s="40">
        <f>IF(O49=0,0,temps_scolaire!$B$124)</f>
        <v>0</v>
      </c>
      <c r="O49" s="34">
        <f>temps_scolaire!G121</f>
        <v>0</v>
      </c>
      <c r="P49" s="34">
        <f>temps_scolaire!H121</f>
        <v>0</v>
      </c>
    </row>
    <row r="50" spans="2:16" ht="15">
      <c r="B50" s="140">
        <f>IF(O50=0,0,Engagement!$H$8)</f>
        <v>0</v>
      </c>
      <c r="D50" s="16">
        <f>IF(O50=0,0,Engagement!$B$9)</f>
        <v>0</v>
      </c>
      <c r="F50" s="16">
        <f>IF(O50=0,0,Engagement!$H$9)</f>
        <v>0</v>
      </c>
      <c r="G50" s="38">
        <f>IF(O50=0,0,Engagement!$B$6)</f>
        <v>0</v>
      </c>
      <c r="H50" s="38">
        <f>IF(O50=0,0,Engagement!$B$4)</f>
        <v>0</v>
      </c>
      <c r="I50" s="38">
        <f>IF(O50=0,0,Engagement!$B$5)</f>
        <v>0</v>
      </c>
      <c r="J50" s="39">
        <f>IF(O50=0,0,temps_scolaire!$B$121)</f>
        <v>0</v>
      </c>
      <c r="K50" s="39">
        <f>IF(O50=0,0,temps_scolaire!$B$120)</f>
        <v>0</v>
      </c>
      <c r="L50" s="39">
        <f>IF(O50=0,0,temps_scolaire!$B$123)</f>
        <v>0</v>
      </c>
      <c r="M50" s="40">
        <f>IF(O50=0,0,temps_scolaire!$B$124)</f>
        <v>0</v>
      </c>
      <c r="O50" s="34">
        <f>temps_scolaire!G123</f>
        <v>0</v>
      </c>
      <c r="P50" s="34">
        <f>temps_scolaire!H123</f>
        <v>0</v>
      </c>
    </row>
    <row r="51" spans="2:16" ht="15">
      <c r="B51" s="140">
        <f>IF(O51=0,0,Engagement!$H$8)</f>
        <v>0</v>
      </c>
      <c r="D51" s="16">
        <f>IF(O51=0,0,Engagement!$B$9)</f>
        <v>0</v>
      </c>
      <c r="F51" s="16">
        <f>IF(O51=0,0,Engagement!$H$9)</f>
        <v>0</v>
      </c>
      <c r="G51" s="38">
        <f>IF(O51=0,0,Engagement!$B$6)</f>
        <v>0</v>
      </c>
      <c r="H51" s="38">
        <f>IF(O51=0,0,Engagement!$B$4)</f>
        <v>0</v>
      </c>
      <c r="I51" s="38">
        <f>IF(O51=0,0,Engagement!$B$5)</f>
        <v>0</v>
      </c>
      <c r="J51" s="39">
        <f>IF(O51=0,0,temps_scolaire!$B$128)</f>
        <v>0</v>
      </c>
      <c r="K51" s="39">
        <f>IF(O51=0,0,temps_scolaire!$B$127)</f>
        <v>0</v>
      </c>
      <c r="L51" s="39">
        <f>IF(O51=0,0,temps_scolaire!$B$130)</f>
        <v>0</v>
      </c>
      <c r="M51" s="40">
        <f>IF(O51=0,0,temps_scolaire!$B$131)</f>
        <v>0</v>
      </c>
      <c r="N51" s="34"/>
      <c r="O51" s="34">
        <f>temps_scolaire!G127</f>
        <v>0</v>
      </c>
      <c r="P51" s="34">
        <f>temps_scolaire!H127</f>
        <v>0</v>
      </c>
    </row>
    <row r="52" spans="2:16" ht="15">
      <c r="B52" s="140">
        <f>IF(O52=0,0,Engagement!$H$8)</f>
        <v>0</v>
      </c>
      <c r="D52" s="16">
        <f>IF(O52=0,0,Engagement!$B$9)</f>
        <v>0</v>
      </c>
      <c r="F52" s="16">
        <f>IF(O52=0,0,Engagement!$H$9)</f>
        <v>0</v>
      </c>
      <c r="G52" s="38">
        <f>IF(O52=0,0,Engagement!$B$6)</f>
        <v>0</v>
      </c>
      <c r="H52" s="38">
        <f>IF(O52=0,0,Engagement!$B$4)</f>
        <v>0</v>
      </c>
      <c r="I52" s="38">
        <f>IF(O52=0,0,Engagement!$B$5)</f>
        <v>0</v>
      </c>
      <c r="J52" s="39">
        <f>IF(O52=0,0,temps_scolaire!$B$128)</f>
        <v>0</v>
      </c>
      <c r="K52" s="39">
        <f>IF(O52=0,0,temps_scolaire!$B$127)</f>
        <v>0</v>
      </c>
      <c r="L52" s="39">
        <f>IF(O52=0,0,temps_scolaire!$B$130)</f>
        <v>0</v>
      </c>
      <c r="M52" s="40">
        <f>IF(O52=0,0,temps_scolaire!$B$131)</f>
        <v>0</v>
      </c>
      <c r="O52" s="34">
        <f>temps_scolaire!G128</f>
        <v>0</v>
      </c>
      <c r="P52" s="34">
        <f>temps_scolaire!H128</f>
        <v>0</v>
      </c>
    </row>
    <row r="53" spans="2:16" ht="15">
      <c r="B53" s="140">
        <f>IF(O53=0,0,Engagement!$H$8)</f>
        <v>0</v>
      </c>
      <c r="D53" s="16">
        <f>IF(O53=0,0,Engagement!$B$9)</f>
        <v>0</v>
      </c>
      <c r="F53" s="16">
        <f>IF(O53=0,0,Engagement!$H$9)</f>
        <v>0</v>
      </c>
      <c r="G53" s="38">
        <f>IF(O53=0,0,Engagement!$B$6)</f>
        <v>0</v>
      </c>
      <c r="H53" s="38">
        <f>IF(O53=0,0,Engagement!$B$4)</f>
        <v>0</v>
      </c>
      <c r="I53" s="38">
        <f>IF(O53=0,0,Engagement!$B$5)</f>
        <v>0</v>
      </c>
      <c r="J53" s="39">
        <f>IF(O53=0,0,temps_scolaire!$B$128)</f>
        <v>0</v>
      </c>
      <c r="K53" s="39">
        <f>IF(O53=0,0,temps_scolaire!$B$127)</f>
        <v>0</v>
      </c>
      <c r="L53" s="39">
        <f>IF(O53=0,0,temps_scolaire!$B$130)</f>
        <v>0</v>
      </c>
      <c r="M53" s="40">
        <f>IF(O53=0,0,temps_scolaire!$B$131)</f>
        <v>0</v>
      </c>
      <c r="O53" s="34">
        <f>temps_scolaire!G130</f>
        <v>0</v>
      </c>
      <c r="P53" s="34">
        <f>temps_scolaire!H130</f>
        <v>0</v>
      </c>
    </row>
    <row r="54" spans="2:16" ht="15">
      <c r="B54" s="140">
        <f>IF(O54=0,0,Engagement!$H$8)</f>
        <v>0</v>
      </c>
      <c r="D54" s="16">
        <f>IF(O54=0,0,Engagement!$B$9)</f>
        <v>0</v>
      </c>
      <c r="F54" s="16">
        <f>IF(O54=0,0,Engagement!$H$9)</f>
        <v>0</v>
      </c>
      <c r="G54" s="38">
        <f>IF(O54=0,0,Engagement!$B$6)</f>
        <v>0</v>
      </c>
      <c r="H54" s="38">
        <f>IF(O54=0,0,Engagement!$B$4)</f>
        <v>0</v>
      </c>
      <c r="I54" s="38">
        <f>IF(O54=0,0,Engagement!$B$5)</f>
        <v>0</v>
      </c>
      <c r="J54" s="39">
        <f>IF(O54=0,0,temps_scolaire!$B$135)</f>
        <v>0</v>
      </c>
      <c r="K54" s="39">
        <f>IF(O54=0,0,temps_scolaire!$B$134)</f>
        <v>0</v>
      </c>
      <c r="L54" s="39">
        <f>IF(O54=0,0,temps_scolaire!$B$137)</f>
        <v>0</v>
      </c>
      <c r="M54" s="40">
        <f>IF(O54=0,0,temps_scolaire!$B$138)</f>
        <v>0</v>
      </c>
      <c r="N54" s="34"/>
      <c r="O54" s="34">
        <f>temps_scolaire!G134</f>
        <v>0</v>
      </c>
      <c r="P54" s="34">
        <f>temps_scolaire!H134</f>
        <v>0</v>
      </c>
    </row>
    <row r="55" spans="2:16" ht="15">
      <c r="B55" s="140">
        <f>IF(O55=0,0,Engagement!$H$8)</f>
        <v>0</v>
      </c>
      <c r="D55" s="16">
        <f>IF(O55=0,0,Engagement!$B$9)</f>
        <v>0</v>
      </c>
      <c r="F55" s="16">
        <f>IF(O55=0,0,Engagement!$H$9)</f>
        <v>0</v>
      </c>
      <c r="G55" s="38">
        <f>IF(O55=0,0,Engagement!$B$6)</f>
        <v>0</v>
      </c>
      <c r="H55" s="38">
        <f>IF(O55=0,0,Engagement!$B$4)</f>
        <v>0</v>
      </c>
      <c r="I55" s="38">
        <f>IF(O55=0,0,Engagement!$B$5)</f>
        <v>0</v>
      </c>
      <c r="J55" s="39">
        <f>IF(O55=0,0,temps_scolaire!$B$135)</f>
        <v>0</v>
      </c>
      <c r="K55" s="39">
        <f>IF(O55=0,0,temps_scolaire!$B$134)</f>
        <v>0</v>
      </c>
      <c r="L55" s="39">
        <f>IF(O55=0,0,temps_scolaire!$B$137)</f>
        <v>0</v>
      </c>
      <c r="M55" s="40">
        <f>IF(O55=0,0,temps_scolaire!$B$138)</f>
        <v>0</v>
      </c>
      <c r="O55" s="34">
        <f>temps_scolaire!G135</f>
        <v>0</v>
      </c>
      <c r="P55" s="34">
        <f>temps_scolaire!H135</f>
        <v>0</v>
      </c>
    </row>
    <row r="56" spans="2:16" ht="15">
      <c r="B56" s="140">
        <f>IF(O56=0,0,Engagement!$H$8)</f>
        <v>0</v>
      </c>
      <c r="D56" s="16">
        <f>IF(O56=0,0,Engagement!$B$9)</f>
        <v>0</v>
      </c>
      <c r="F56" s="16">
        <f>IF(O56=0,0,Engagement!$H$9)</f>
        <v>0</v>
      </c>
      <c r="G56" s="38">
        <f>IF(O56=0,0,Engagement!$B$6)</f>
        <v>0</v>
      </c>
      <c r="H56" s="38">
        <f>IF(O56=0,0,Engagement!$B$4)</f>
        <v>0</v>
      </c>
      <c r="I56" s="38">
        <f>IF(O56=0,0,Engagement!$B$5)</f>
        <v>0</v>
      </c>
      <c r="J56" s="39">
        <f>IF(O56=0,0,temps_scolaire!$B$135)</f>
        <v>0</v>
      </c>
      <c r="K56" s="39">
        <f>IF(O56=0,0,temps_scolaire!$B$134)</f>
        <v>0</v>
      </c>
      <c r="L56" s="39">
        <f>IF(O56=0,0,temps_scolaire!$B$137)</f>
        <v>0</v>
      </c>
      <c r="M56" s="40">
        <f>IF(O56=0,0,temps_scolaire!$B$138)</f>
        <v>0</v>
      </c>
      <c r="O56" s="34">
        <f>temps_scolaire!G137</f>
        <v>0</v>
      </c>
      <c r="P56" s="34">
        <f>temps_scolaire!H137</f>
        <v>0</v>
      </c>
    </row>
    <row r="57" spans="2:16" ht="15">
      <c r="B57" s="140">
        <f>IF(O57=0,0,Engagement!$H$8)</f>
        <v>0</v>
      </c>
      <c r="D57" s="16">
        <f>IF(O57=0,0,Engagement!$B$9)</f>
        <v>0</v>
      </c>
      <c r="F57" s="16">
        <f>IF(O57=0,0,Engagement!$H$9)</f>
        <v>0</v>
      </c>
      <c r="G57" s="38">
        <f>IF(O57=0,0,Engagement!$B$6)</f>
        <v>0</v>
      </c>
      <c r="H57" s="38">
        <f>IF(O57=0,0,Engagement!$B$4)</f>
        <v>0</v>
      </c>
      <c r="I57" s="38">
        <f>IF(O57=0,0,Engagement!$B$5)</f>
        <v>0</v>
      </c>
      <c r="J57" s="39">
        <f>IF(O57=0,0,temps_scolaire!$B$142)</f>
        <v>0</v>
      </c>
      <c r="K57" s="39">
        <f>IF(O57=0,0,temps_scolaire!$B$141)</f>
        <v>0</v>
      </c>
      <c r="L57" s="39">
        <f>IF(O57=0,0,temps_scolaire!$B$144)</f>
        <v>0</v>
      </c>
      <c r="M57" s="40">
        <f>IF(O57=0,0,temps_scolaire!$B$145)</f>
        <v>0</v>
      </c>
      <c r="N57" s="34"/>
      <c r="O57" s="34">
        <f>temps_scolaire!G141</f>
        <v>0</v>
      </c>
      <c r="P57" s="34">
        <f>temps_scolaire!H141</f>
        <v>0</v>
      </c>
    </row>
    <row r="58" spans="2:16" ht="15">
      <c r="B58" s="140">
        <f>IF(O58=0,0,Engagement!$H$8)</f>
        <v>0</v>
      </c>
      <c r="D58" s="16">
        <f>IF(O58=0,0,Engagement!$B$9)</f>
        <v>0</v>
      </c>
      <c r="F58" s="16">
        <f>IF(O58=0,0,Engagement!$H$9)</f>
        <v>0</v>
      </c>
      <c r="G58" s="38">
        <f>IF(O58=0,0,Engagement!$B$6)</f>
        <v>0</v>
      </c>
      <c r="H58" s="38">
        <f>IF(O58=0,0,Engagement!$B$4)</f>
        <v>0</v>
      </c>
      <c r="I58" s="38">
        <f>IF(O58=0,0,Engagement!$B$5)</f>
        <v>0</v>
      </c>
      <c r="J58" s="39">
        <f>IF(O58=0,0,temps_scolaire!$B$142)</f>
        <v>0</v>
      </c>
      <c r="K58" s="39">
        <f>IF(O58=0,0,temps_scolaire!$B$141)</f>
        <v>0</v>
      </c>
      <c r="L58" s="39">
        <f>IF(O58=0,0,temps_scolaire!$B$144)</f>
        <v>0</v>
      </c>
      <c r="M58" s="40">
        <f>IF(O58=0,0,temps_scolaire!$B$145)</f>
        <v>0</v>
      </c>
      <c r="O58" s="34">
        <f>temps_scolaire!G142</f>
        <v>0</v>
      </c>
      <c r="P58" s="34">
        <f>temps_scolaire!H142</f>
        <v>0</v>
      </c>
    </row>
    <row r="59" spans="2:16" ht="15">
      <c r="B59" s="140">
        <f>IF(O59=0,0,Engagement!$H$8)</f>
        <v>0</v>
      </c>
      <c r="D59" s="16">
        <f>IF(O59=0,0,Engagement!$B$9)</f>
        <v>0</v>
      </c>
      <c r="F59" s="16">
        <f>IF(O59=0,0,Engagement!$H$9)</f>
        <v>0</v>
      </c>
      <c r="G59" s="38">
        <f>IF(O59=0,0,Engagement!$B$6)</f>
        <v>0</v>
      </c>
      <c r="H59" s="38">
        <f>IF(O59=0,0,Engagement!$B$4)</f>
        <v>0</v>
      </c>
      <c r="I59" s="38">
        <f>IF(O59=0,0,Engagement!$B$5)</f>
        <v>0</v>
      </c>
      <c r="J59" s="39">
        <f>IF(O59=0,0,temps_scolaire!$B$142)</f>
        <v>0</v>
      </c>
      <c r="K59" s="39">
        <f>IF(O59=0,0,temps_scolaire!$B$141)</f>
        <v>0</v>
      </c>
      <c r="L59" s="39">
        <f>IF(O59=0,0,temps_scolaire!$B$144)</f>
        <v>0</v>
      </c>
      <c r="M59" s="40">
        <f>IF(O59=0,0,temps_scolaire!$B$145)</f>
        <v>0</v>
      </c>
      <c r="O59" s="34">
        <f>temps_scolaire!G144</f>
        <v>0</v>
      </c>
      <c r="P59" s="34">
        <f>temps_scolaire!H144</f>
        <v>0</v>
      </c>
    </row>
    <row r="60" spans="2:16" ht="15">
      <c r="B60" s="140">
        <f>IF(O60=0,0,Engagement!$H$8)</f>
        <v>0</v>
      </c>
      <c r="D60" s="16">
        <f>IF(O60=0,0,Engagement!$B$9)</f>
        <v>0</v>
      </c>
      <c r="F60" s="16">
        <f>IF(O60=0,0,Engagement!$H$9)</f>
        <v>0</v>
      </c>
      <c r="G60" s="38">
        <f>IF(O60=0,0,Engagement!$B$6)</f>
        <v>0</v>
      </c>
      <c r="H60" s="38">
        <f>IF(O60=0,0,Engagement!$B$4)</f>
        <v>0</v>
      </c>
      <c r="I60" s="38">
        <f>IF(O60=0,0,Engagement!$B$5)</f>
        <v>0</v>
      </c>
      <c r="J60" s="39">
        <f>IF(O60=0,0,temps_scolaire!$B$149)</f>
        <v>0</v>
      </c>
      <c r="K60" s="39">
        <f>IF(O60=0,0,temps_scolaire!$B$148)</f>
        <v>0</v>
      </c>
      <c r="L60" s="39">
        <f>IF(O60=0,0,temps_scolaire!$B$151)</f>
        <v>0</v>
      </c>
      <c r="M60" s="40">
        <f>IF(O60=0,0,temps_scolaire!$B$152)</f>
        <v>0</v>
      </c>
      <c r="N60" s="34"/>
      <c r="O60" s="34">
        <f>temps_scolaire!G148</f>
        <v>0</v>
      </c>
      <c r="P60" s="34">
        <f>temps_scolaire!H148</f>
        <v>0</v>
      </c>
    </row>
    <row r="61" spans="2:16" ht="15">
      <c r="B61" s="140">
        <f>IF(O61=0,0,Engagement!$H$8)</f>
        <v>0</v>
      </c>
      <c r="D61" s="16">
        <f>IF(O61=0,0,Engagement!$B$9)</f>
        <v>0</v>
      </c>
      <c r="F61" s="16">
        <f>IF(O61=0,0,Engagement!$H$9)</f>
        <v>0</v>
      </c>
      <c r="G61" s="38">
        <f>IF(O61=0,0,Engagement!$B$6)</f>
        <v>0</v>
      </c>
      <c r="H61" s="38">
        <f>IF(O61=0,0,Engagement!$B$4)</f>
        <v>0</v>
      </c>
      <c r="I61" s="38">
        <f>IF(O61=0,0,Engagement!$B$5)</f>
        <v>0</v>
      </c>
      <c r="J61" s="39">
        <f>IF(O61=0,0,temps_scolaire!$B$149)</f>
        <v>0</v>
      </c>
      <c r="K61" s="39">
        <f>IF(O61=0,0,temps_scolaire!$B$148)</f>
        <v>0</v>
      </c>
      <c r="L61" s="39">
        <f>IF(O61=0,0,temps_scolaire!$B$151)</f>
        <v>0</v>
      </c>
      <c r="M61" s="40">
        <f>IF(O61=0,0,temps_scolaire!$B$152)</f>
        <v>0</v>
      </c>
      <c r="O61" s="34">
        <f>temps_scolaire!G149</f>
        <v>0</v>
      </c>
      <c r="P61" s="34">
        <f>temps_scolaire!H149</f>
        <v>0</v>
      </c>
    </row>
    <row r="62" spans="2:16" ht="15">
      <c r="B62" s="140">
        <f>IF(O62=0,0,Engagement!$H$8)</f>
        <v>0</v>
      </c>
      <c r="D62" s="16">
        <f>IF(O62=0,0,Engagement!$B$9)</f>
        <v>0</v>
      </c>
      <c r="F62" s="16">
        <f>IF(O62=0,0,Engagement!$H$9)</f>
        <v>0</v>
      </c>
      <c r="G62" s="38">
        <f>IF(O62=0,0,Engagement!$B$6)</f>
        <v>0</v>
      </c>
      <c r="H62" s="38">
        <f>IF(O62=0,0,Engagement!$B$4)</f>
        <v>0</v>
      </c>
      <c r="I62" s="38">
        <f>IF(O62=0,0,Engagement!$B$5)</f>
        <v>0</v>
      </c>
      <c r="J62" s="39">
        <f>IF(O62=0,0,temps_scolaire!$B$149)</f>
        <v>0</v>
      </c>
      <c r="K62" s="39">
        <f>IF(O62=0,0,temps_scolaire!$B$148)</f>
        <v>0</v>
      </c>
      <c r="L62" s="39">
        <f>IF(O62=0,0,temps_scolaire!$B$151)</f>
        <v>0</v>
      </c>
      <c r="M62" s="40">
        <f>IF(O62=0,0,temps_scolaire!$B$152)</f>
        <v>0</v>
      </c>
      <c r="O62" s="34">
        <f>temps_scolaire!G151</f>
        <v>0</v>
      </c>
      <c r="P62" s="34">
        <f>temps_scolaire!H151</f>
        <v>0</v>
      </c>
    </row>
    <row r="70" ht="15.75" thickBot="1"/>
    <row r="71" spans="1:12" s="15" customFormat="1" ht="15.75" thickBot="1">
      <c r="A71" s="33" t="s">
        <v>70</v>
      </c>
      <c r="B71" s="142" t="s">
        <v>122</v>
      </c>
      <c r="C71" s="17" t="s">
        <v>67</v>
      </c>
      <c r="D71" s="17" t="s">
        <v>69</v>
      </c>
      <c r="E71" s="33" t="s">
        <v>71</v>
      </c>
      <c r="F71" s="33" t="s">
        <v>72</v>
      </c>
      <c r="G71" s="33" t="s">
        <v>85</v>
      </c>
      <c r="H71" s="33" t="s">
        <v>86</v>
      </c>
      <c r="J71" s="33" t="s">
        <v>95</v>
      </c>
      <c r="L71" s="33" t="s">
        <v>227</v>
      </c>
    </row>
    <row r="72" spans="1:12" s="15" customFormat="1" ht="15">
      <c r="A72" s="98"/>
      <c r="B72" s="140" t="s">
        <v>123</v>
      </c>
      <c r="C72" s="16" t="s">
        <v>51</v>
      </c>
      <c r="D72" s="16" t="s">
        <v>475</v>
      </c>
      <c r="E72" s="98"/>
      <c r="F72" s="98"/>
      <c r="G72" s="98"/>
      <c r="H72" s="15" t="s">
        <v>114</v>
      </c>
      <c r="J72" s="99" t="s">
        <v>124</v>
      </c>
      <c r="L72" s="99" t="s">
        <v>124</v>
      </c>
    </row>
    <row r="73" spans="1:12" ht="15">
      <c r="A73" s="16" t="s">
        <v>96</v>
      </c>
      <c r="B73" s="140" t="s">
        <v>123</v>
      </c>
      <c r="C73" s="16" t="s">
        <v>469</v>
      </c>
      <c r="D73" s="16" t="s">
        <v>108</v>
      </c>
      <c r="F73" s="15" t="s">
        <v>241</v>
      </c>
      <c r="G73" s="16" t="s">
        <v>83</v>
      </c>
      <c r="H73" s="15" t="s">
        <v>245</v>
      </c>
      <c r="J73" t="s">
        <v>264</v>
      </c>
      <c r="L73" t="s">
        <v>125</v>
      </c>
    </row>
    <row r="74" spans="1:12" ht="15">
      <c r="A74" s="16" t="s">
        <v>97</v>
      </c>
      <c r="C74" s="16" t="s">
        <v>53</v>
      </c>
      <c r="D74" s="16" t="s">
        <v>113</v>
      </c>
      <c r="F74" s="15" t="s">
        <v>247</v>
      </c>
      <c r="G74" s="16" t="s">
        <v>242</v>
      </c>
      <c r="H74" s="15" t="s">
        <v>251</v>
      </c>
      <c r="J74" t="s">
        <v>265</v>
      </c>
      <c r="L74" t="s">
        <v>126</v>
      </c>
    </row>
    <row r="75" spans="1:12" ht="15">
      <c r="A75" s="16" t="s">
        <v>98</v>
      </c>
      <c r="B75" s="16"/>
      <c r="C75" s="16" t="s">
        <v>480</v>
      </c>
      <c r="D75" s="16" t="s">
        <v>464</v>
      </c>
      <c r="F75" s="15" t="s">
        <v>248</v>
      </c>
      <c r="G75" s="16" t="s">
        <v>246</v>
      </c>
      <c r="H75" s="15" t="s">
        <v>84</v>
      </c>
      <c r="J75" t="s">
        <v>266</v>
      </c>
      <c r="L75" t="s">
        <v>127</v>
      </c>
    </row>
    <row r="76" spans="3:12" ht="15">
      <c r="C76" s="16" t="s">
        <v>462</v>
      </c>
      <c r="D76" s="16" t="s">
        <v>476</v>
      </c>
      <c r="H76" s="15" t="s">
        <v>465</v>
      </c>
      <c r="J76" t="s">
        <v>267</v>
      </c>
      <c r="L76" t="s">
        <v>128</v>
      </c>
    </row>
    <row r="77" spans="3:12" ht="15">
      <c r="C77" s="16" t="s">
        <v>470</v>
      </c>
      <c r="D77" s="16" t="s">
        <v>51</v>
      </c>
      <c r="H77" s="15" t="s">
        <v>83</v>
      </c>
      <c r="J77" t="s">
        <v>268</v>
      </c>
      <c r="L77" t="s">
        <v>129</v>
      </c>
    </row>
    <row r="78" spans="3:12" ht="15">
      <c r="C78" s="16" t="s">
        <v>52</v>
      </c>
      <c r="D78" s="16" t="s">
        <v>463</v>
      </c>
      <c r="H78" s="15" t="s">
        <v>466</v>
      </c>
      <c r="J78" t="s">
        <v>269</v>
      </c>
      <c r="L78" t="s">
        <v>130</v>
      </c>
    </row>
    <row r="79" spans="3:12" ht="15">
      <c r="C79" s="16" t="s">
        <v>471</v>
      </c>
      <c r="D79" s="16" t="s">
        <v>107</v>
      </c>
      <c r="H79" s="15" t="s">
        <v>467</v>
      </c>
      <c r="J79" t="s">
        <v>270</v>
      </c>
      <c r="L79" t="s">
        <v>131</v>
      </c>
    </row>
    <row r="80" spans="3:12" ht="15">
      <c r="C80" s="16" t="s">
        <v>481</v>
      </c>
      <c r="D80" s="16" t="s">
        <v>57</v>
      </c>
      <c r="H80" s="15" t="s">
        <v>468</v>
      </c>
      <c r="J80" t="s">
        <v>271</v>
      </c>
      <c r="L80" t="s">
        <v>132</v>
      </c>
    </row>
    <row r="81" spans="3:12" ht="15">
      <c r="C81" s="16" t="s">
        <v>472</v>
      </c>
      <c r="D81" s="16" t="s">
        <v>61</v>
      </c>
      <c r="H81" s="15"/>
      <c r="J81" t="s">
        <v>272</v>
      </c>
      <c r="L81" t="s">
        <v>133</v>
      </c>
    </row>
    <row r="82" spans="4:12" ht="15">
      <c r="D82" s="16" t="s">
        <v>112</v>
      </c>
      <c r="H82" s="15"/>
      <c r="J82" t="s">
        <v>273</v>
      </c>
      <c r="L82" t="s">
        <v>134</v>
      </c>
    </row>
    <row r="83" spans="4:12" ht="15">
      <c r="D83" s="16" t="s">
        <v>60</v>
      </c>
      <c r="J83" t="s">
        <v>274</v>
      </c>
      <c r="L83" t="s">
        <v>135</v>
      </c>
    </row>
    <row r="84" spans="4:12" ht="15">
      <c r="D84" s="16" t="s">
        <v>58</v>
      </c>
      <c r="J84" t="s">
        <v>275</v>
      </c>
      <c r="L84" t="s">
        <v>136</v>
      </c>
    </row>
    <row r="85" spans="4:12" ht="15">
      <c r="D85" s="16" t="s">
        <v>109</v>
      </c>
      <c r="J85" t="s">
        <v>276</v>
      </c>
      <c r="L85" t="s">
        <v>137</v>
      </c>
    </row>
    <row r="86" spans="4:12" ht="15">
      <c r="D86" s="16" t="s">
        <v>55</v>
      </c>
      <c r="J86" t="s">
        <v>277</v>
      </c>
      <c r="L86" t="s">
        <v>138</v>
      </c>
    </row>
    <row r="87" spans="4:12" ht="15">
      <c r="D87" s="16" t="s">
        <v>56</v>
      </c>
      <c r="J87" t="s">
        <v>278</v>
      </c>
      <c r="L87" t="s">
        <v>139</v>
      </c>
    </row>
    <row r="88" spans="4:12" ht="15">
      <c r="D88" s="16" t="s">
        <v>54</v>
      </c>
      <c r="J88" t="s">
        <v>279</v>
      </c>
      <c r="L88" t="s">
        <v>140</v>
      </c>
    </row>
    <row r="89" spans="4:12" ht="15">
      <c r="D89" s="16" t="s">
        <v>461</v>
      </c>
      <c r="J89" t="s">
        <v>280</v>
      </c>
      <c r="L89" t="s">
        <v>141</v>
      </c>
    </row>
    <row r="90" spans="4:12" ht="15">
      <c r="D90" s="16" t="s">
        <v>240</v>
      </c>
      <c r="J90" t="s">
        <v>281</v>
      </c>
      <c r="L90" t="s">
        <v>142</v>
      </c>
    </row>
    <row r="91" spans="4:12" ht="15">
      <c r="D91" s="16" t="s">
        <v>462</v>
      </c>
      <c r="J91" t="s">
        <v>282</v>
      </c>
      <c r="L91" t="s">
        <v>143</v>
      </c>
    </row>
    <row r="92" spans="4:12" ht="15">
      <c r="D92" s="16" t="s">
        <v>59</v>
      </c>
      <c r="J92" t="s">
        <v>283</v>
      </c>
      <c r="L92" t="s">
        <v>144</v>
      </c>
    </row>
    <row r="93" spans="4:12" ht="15">
      <c r="D93" s="16" t="s">
        <v>62</v>
      </c>
      <c r="J93" t="s">
        <v>284</v>
      </c>
      <c r="L93" t="s">
        <v>145</v>
      </c>
    </row>
    <row r="94" spans="4:12" ht="15">
      <c r="D94" s="16" t="s">
        <v>66</v>
      </c>
      <c r="J94" t="s">
        <v>285</v>
      </c>
      <c r="L94" t="s">
        <v>146</v>
      </c>
    </row>
    <row r="95" spans="4:12" ht="15">
      <c r="D95" s="16" t="s">
        <v>65</v>
      </c>
      <c r="J95" t="s">
        <v>286</v>
      </c>
      <c r="L95" t="s">
        <v>147</v>
      </c>
    </row>
    <row r="96" spans="4:12" ht="15">
      <c r="D96" s="16" t="s">
        <v>64</v>
      </c>
      <c r="J96" t="s">
        <v>287</v>
      </c>
      <c r="L96" t="s">
        <v>148</v>
      </c>
    </row>
    <row r="97" spans="4:12" ht="15">
      <c r="D97" s="16" t="s">
        <v>63</v>
      </c>
      <c r="J97" t="s">
        <v>288</v>
      </c>
      <c r="L97" t="s">
        <v>149</v>
      </c>
    </row>
    <row r="98" spans="4:12" ht="15">
      <c r="D98" s="16" t="s">
        <v>477</v>
      </c>
      <c r="J98" t="s">
        <v>289</v>
      </c>
      <c r="L98" t="s">
        <v>150</v>
      </c>
    </row>
    <row r="99" spans="4:12" ht="15">
      <c r="D99" s="16" t="s">
        <v>478</v>
      </c>
      <c r="J99" t="s">
        <v>290</v>
      </c>
      <c r="L99" t="s">
        <v>151</v>
      </c>
    </row>
    <row r="100" spans="4:12" ht="15">
      <c r="D100" s="16" t="s">
        <v>243</v>
      </c>
      <c r="J100" t="s">
        <v>291</v>
      </c>
      <c r="L100" t="s">
        <v>152</v>
      </c>
    </row>
    <row r="101" spans="10:12" ht="15">
      <c r="J101" t="s">
        <v>292</v>
      </c>
      <c r="L101" t="s">
        <v>153</v>
      </c>
    </row>
    <row r="102" spans="10:12" ht="15">
      <c r="J102" t="s">
        <v>293</v>
      </c>
      <c r="L102" t="s">
        <v>154</v>
      </c>
    </row>
    <row r="103" spans="10:12" ht="15">
      <c r="J103" t="s">
        <v>294</v>
      </c>
      <c r="L103" t="s">
        <v>155</v>
      </c>
    </row>
    <row r="104" spans="10:12" ht="15">
      <c r="J104" t="s">
        <v>295</v>
      </c>
      <c r="L104" t="s">
        <v>156</v>
      </c>
    </row>
    <row r="105" spans="10:12" ht="15">
      <c r="J105" t="s">
        <v>296</v>
      </c>
      <c r="L105" t="s">
        <v>157</v>
      </c>
    </row>
    <row r="106" spans="10:12" ht="15">
      <c r="J106" t="s">
        <v>297</v>
      </c>
      <c r="L106" t="s">
        <v>158</v>
      </c>
    </row>
    <row r="107" spans="10:12" ht="15">
      <c r="J107" t="s">
        <v>298</v>
      </c>
      <c r="L107" t="s">
        <v>159</v>
      </c>
    </row>
    <row r="108" spans="10:12" ht="15">
      <c r="J108" t="s">
        <v>299</v>
      </c>
      <c r="L108" t="s">
        <v>160</v>
      </c>
    </row>
    <row r="109" spans="10:12" ht="15">
      <c r="J109" t="s">
        <v>300</v>
      </c>
      <c r="L109" t="s">
        <v>161</v>
      </c>
    </row>
    <row r="110" spans="10:12" ht="15">
      <c r="J110" t="s">
        <v>301</v>
      </c>
      <c r="L110" t="s">
        <v>162</v>
      </c>
    </row>
    <row r="111" spans="10:12" ht="15">
      <c r="J111" t="s">
        <v>302</v>
      </c>
      <c r="L111" t="s">
        <v>163</v>
      </c>
    </row>
    <row r="112" spans="10:12" ht="15">
      <c r="J112" t="s">
        <v>303</v>
      </c>
      <c r="L112" t="s">
        <v>164</v>
      </c>
    </row>
    <row r="113" spans="10:12" ht="15">
      <c r="J113" t="s">
        <v>304</v>
      </c>
      <c r="L113" t="s">
        <v>165</v>
      </c>
    </row>
    <row r="114" spans="10:12" ht="15">
      <c r="J114" t="s">
        <v>305</v>
      </c>
      <c r="L114" t="s">
        <v>166</v>
      </c>
    </row>
    <row r="115" spans="10:12" ht="15">
      <c r="J115" t="s">
        <v>306</v>
      </c>
      <c r="L115" t="s">
        <v>167</v>
      </c>
    </row>
    <row r="116" spans="10:12" ht="15">
      <c r="J116" t="s">
        <v>307</v>
      </c>
      <c r="L116" t="s">
        <v>168</v>
      </c>
    </row>
    <row r="117" spans="10:12" ht="15">
      <c r="J117" t="s">
        <v>308</v>
      </c>
      <c r="L117" t="s">
        <v>169</v>
      </c>
    </row>
    <row r="118" spans="10:12" ht="15">
      <c r="J118" t="s">
        <v>309</v>
      </c>
      <c r="L118" t="s">
        <v>170</v>
      </c>
    </row>
    <row r="119" spans="10:12" ht="15">
      <c r="J119" t="s">
        <v>310</v>
      </c>
      <c r="L119" t="s">
        <v>171</v>
      </c>
    </row>
    <row r="120" spans="10:12" ht="15">
      <c r="J120" t="s">
        <v>311</v>
      </c>
      <c r="L120" t="s">
        <v>172</v>
      </c>
    </row>
    <row r="121" spans="10:12" ht="15">
      <c r="J121" t="s">
        <v>312</v>
      </c>
      <c r="L121" t="s">
        <v>173</v>
      </c>
    </row>
    <row r="122" spans="10:12" ht="15">
      <c r="J122" t="s">
        <v>313</v>
      </c>
      <c r="L122" t="s">
        <v>174</v>
      </c>
    </row>
    <row r="123" spans="10:12" ht="15">
      <c r="J123" t="s">
        <v>314</v>
      </c>
      <c r="L123" t="s">
        <v>175</v>
      </c>
    </row>
    <row r="124" spans="10:12" ht="15">
      <c r="J124" t="s">
        <v>315</v>
      </c>
      <c r="L124" t="s">
        <v>176</v>
      </c>
    </row>
    <row r="125" spans="10:12" ht="15">
      <c r="J125" t="s">
        <v>316</v>
      </c>
      <c r="L125" t="s">
        <v>177</v>
      </c>
    </row>
    <row r="126" spans="10:12" ht="15">
      <c r="J126" t="s">
        <v>317</v>
      </c>
      <c r="L126" t="s">
        <v>178</v>
      </c>
    </row>
    <row r="127" spans="10:12" ht="15">
      <c r="J127" t="s">
        <v>318</v>
      </c>
      <c r="L127" t="s">
        <v>179</v>
      </c>
    </row>
    <row r="128" spans="10:12" ht="15">
      <c r="J128" t="s">
        <v>319</v>
      </c>
      <c r="L128" t="s">
        <v>180</v>
      </c>
    </row>
    <row r="129" spans="10:12" ht="15">
      <c r="J129" t="s">
        <v>320</v>
      </c>
      <c r="L129" t="s">
        <v>181</v>
      </c>
    </row>
    <row r="130" spans="10:12" ht="15">
      <c r="J130" t="s">
        <v>321</v>
      </c>
      <c r="L130" t="s">
        <v>182</v>
      </c>
    </row>
    <row r="131" spans="10:12" ht="15">
      <c r="J131" t="s">
        <v>322</v>
      </c>
      <c r="L131" t="s">
        <v>183</v>
      </c>
    </row>
    <row r="132" spans="10:12" ht="15">
      <c r="J132" t="s">
        <v>323</v>
      </c>
      <c r="L132" t="s">
        <v>184</v>
      </c>
    </row>
    <row r="133" spans="10:12" ht="15">
      <c r="J133" t="s">
        <v>324</v>
      </c>
      <c r="L133" t="s">
        <v>185</v>
      </c>
    </row>
    <row r="134" spans="10:12" ht="15">
      <c r="J134" t="s">
        <v>325</v>
      </c>
      <c r="L134" t="s">
        <v>186</v>
      </c>
    </row>
    <row r="135" spans="10:12" ht="15">
      <c r="J135" t="s">
        <v>326</v>
      </c>
      <c r="L135" t="s">
        <v>187</v>
      </c>
    </row>
    <row r="136" spans="10:12" ht="15">
      <c r="J136" t="s">
        <v>327</v>
      </c>
      <c r="L136" t="s">
        <v>188</v>
      </c>
    </row>
    <row r="137" spans="10:12" ht="15">
      <c r="J137" t="s">
        <v>328</v>
      </c>
      <c r="L137" t="s">
        <v>189</v>
      </c>
    </row>
    <row r="138" spans="10:12" ht="15">
      <c r="J138" t="s">
        <v>329</v>
      </c>
      <c r="L138" t="s">
        <v>190</v>
      </c>
    </row>
    <row r="139" spans="10:12" ht="15">
      <c r="J139" t="s">
        <v>330</v>
      </c>
      <c r="L139" t="s">
        <v>191</v>
      </c>
    </row>
    <row r="140" spans="10:12" ht="15">
      <c r="J140" t="s">
        <v>331</v>
      </c>
      <c r="L140" t="s">
        <v>192</v>
      </c>
    </row>
    <row r="141" spans="10:12" ht="15">
      <c r="J141" t="s">
        <v>332</v>
      </c>
      <c r="L141" t="s">
        <v>193</v>
      </c>
    </row>
    <row r="142" spans="10:12" ht="15">
      <c r="J142" t="s">
        <v>333</v>
      </c>
      <c r="L142" t="s">
        <v>194</v>
      </c>
    </row>
    <row r="143" spans="10:12" ht="15">
      <c r="J143" t="s">
        <v>334</v>
      </c>
      <c r="L143" t="s">
        <v>195</v>
      </c>
    </row>
    <row r="144" spans="10:12" ht="15">
      <c r="J144" t="s">
        <v>335</v>
      </c>
      <c r="L144" t="s">
        <v>196</v>
      </c>
    </row>
    <row r="145" spans="10:12" ht="15">
      <c r="J145" t="s">
        <v>336</v>
      </c>
      <c r="L145" t="s">
        <v>197</v>
      </c>
    </row>
    <row r="146" spans="10:12" ht="15">
      <c r="J146" t="s">
        <v>337</v>
      </c>
      <c r="L146" t="s">
        <v>198</v>
      </c>
    </row>
    <row r="147" spans="10:12" ht="15">
      <c r="J147" t="s">
        <v>338</v>
      </c>
      <c r="L147" t="s">
        <v>199</v>
      </c>
    </row>
    <row r="148" spans="10:12" ht="15">
      <c r="J148" t="s">
        <v>339</v>
      </c>
      <c r="L148" t="s">
        <v>200</v>
      </c>
    </row>
    <row r="149" spans="10:12" ht="15">
      <c r="J149" t="s">
        <v>340</v>
      </c>
      <c r="L149" t="s">
        <v>201</v>
      </c>
    </row>
    <row r="150" spans="10:12" ht="15">
      <c r="J150" t="s">
        <v>341</v>
      </c>
      <c r="L150" t="s">
        <v>202</v>
      </c>
    </row>
    <row r="151" spans="10:12" ht="15">
      <c r="J151" t="s">
        <v>342</v>
      </c>
      <c r="L151" t="s">
        <v>203</v>
      </c>
    </row>
    <row r="152" spans="10:12" ht="15">
      <c r="J152" t="s">
        <v>343</v>
      </c>
      <c r="L152" t="s">
        <v>204</v>
      </c>
    </row>
    <row r="153" spans="10:12" ht="15">
      <c r="J153" t="s">
        <v>344</v>
      </c>
      <c r="L153" t="s">
        <v>205</v>
      </c>
    </row>
    <row r="154" spans="10:12" ht="15">
      <c r="J154" t="s">
        <v>345</v>
      </c>
      <c r="L154" t="s">
        <v>206</v>
      </c>
    </row>
    <row r="155" spans="10:12" ht="15">
      <c r="J155" t="s">
        <v>346</v>
      </c>
      <c r="L155" t="s">
        <v>207</v>
      </c>
    </row>
    <row r="156" spans="10:12" ht="15">
      <c r="J156" t="s">
        <v>347</v>
      </c>
      <c r="L156" t="s">
        <v>208</v>
      </c>
    </row>
    <row r="157" spans="10:12" ht="15">
      <c r="J157" t="s">
        <v>348</v>
      </c>
      <c r="L157" t="s">
        <v>209</v>
      </c>
    </row>
    <row r="158" spans="10:12" ht="15">
      <c r="J158" t="s">
        <v>349</v>
      </c>
      <c r="L158" t="s">
        <v>210</v>
      </c>
    </row>
    <row r="159" spans="10:12" ht="15">
      <c r="J159" t="s">
        <v>350</v>
      </c>
      <c r="L159" t="s">
        <v>211</v>
      </c>
    </row>
    <row r="160" spans="10:12" ht="15">
      <c r="J160" t="s">
        <v>351</v>
      </c>
      <c r="L160" t="s">
        <v>212</v>
      </c>
    </row>
    <row r="161" spans="10:12" ht="15">
      <c r="J161" t="s">
        <v>352</v>
      </c>
      <c r="L161" t="s">
        <v>213</v>
      </c>
    </row>
    <row r="162" spans="10:12" ht="15">
      <c r="J162" t="s">
        <v>353</v>
      </c>
      <c r="L162" t="s">
        <v>214</v>
      </c>
    </row>
    <row r="163" spans="10:12" ht="15">
      <c r="J163" t="s">
        <v>354</v>
      </c>
      <c r="L163" t="s">
        <v>215</v>
      </c>
    </row>
    <row r="164" spans="10:12" ht="15">
      <c r="J164" t="s">
        <v>355</v>
      </c>
      <c r="L164" t="s">
        <v>216</v>
      </c>
    </row>
    <row r="165" spans="10:12" ht="15">
      <c r="J165" t="s">
        <v>356</v>
      </c>
      <c r="L165" t="s">
        <v>217</v>
      </c>
    </row>
    <row r="166" spans="10:12" ht="15">
      <c r="J166" t="s">
        <v>357</v>
      </c>
      <c r="L166" t="s">
        <v>218</v>
      </c>
    </row>
    <row r="167" spans="10:12" ht="15">
      <c r="J167" t="s">
        <v>358</v>
      </c>
      <c r="L167" t="s">
        <v>219</v>
      </c>
    </row>
    <row r="168" spans="10:12" ht="15">
      <c r="J168" t="s">
        <v>359</v>
      </c>
      <c r="L168" t="s">
        <v>220</v>
      </c>
    </row>
    <row r="169" spans="10:12" ht="15">
      <c r="J169" t="s">
        <v>360</v>
      </c>
      <c r="L169" t="s">
        <v>221</v>
      </c>
    </row>
    <row r="170" spans="10:12" ht="15">
      <c r="J170" t="s">
        <v>361</v>
      </c>
      <c r="L170" t="s">
        <v>222</v>
      </c>
    </row>
    <row r="171" spans="10:12" ht="15">
      <c r="J171" t="s">
        <v>362</v>
      </c>
      <c r="L171" t="s">
        <v>223</v>
      </c>
    </row>
    <row r="172" spans="10:12" ht="15">
      <c r="J172" t="s">
        <v>363</v>
      </c>
      <c r="L172" t="s">
        <v>224</v>
      </c>
    </row>
    <row r="173" spans="10:12" ht="15">
      <c r="J173" t="s">
        <v>364</v>
      </c>
      <c r="L173" t="s">
        <v>225</v>
      </c>
    </row>
    <row r="174" spans="10:12" ht="15">
      <c r="J174" t="s">
        <v>365</v>
      </c>
      <c r="L174" s="16" t="s">
        <v>226</v>
      </c>
    </row>
    <row r="175" ht="15">
      <c r="J175" t="s">
        <v>366</v>
      </c>
    </row>
    <row r="176" ht="15">
      <c r="J176" t="s">
        <v>367</v>
      </c>
    </row>
    <row r="177" ht="15">
      <c r="J177" t="s">
        <v>368</v>
      </c>
    </row>
    <row r="178" ht="15">
      <c r="J178" t="s">
        <v>369</v>
      </c>
    </row>
    <row r="179" ht="15">
      <c r="J179" t="s">
        <v>370</v>
      </c>
    </row>
    <row r="180" ht="15">
      <c r="J180" t="s">
        <v>371</v>
      </c>
    </row>
    <row r="181" ht="15">
      <c r="J181" t="s">
        <v>372</v>
      </c>
    </row>
    <row r="182" ht="15">
      <c r="J182" t="s">
        <v>373</v>
      </c>
    </row>
    <row r="183" ht="15">
      <c r="J183" t="s">
        <v>374</v>
      </c>
    </row>
    <row r="184" ht="15">
      <c r="J184" t="s">
        <v>375</v>
      </c>
    </row>
    <row r="185" ht="15">
      <c r="J185" t="s">
        <v>376</v>
      </c>
    </row>
    <row r="186" ht="15">
      <c r="J186" t="s">
        <v>377</v>
      </c>
    </row>
    <row r="187" ht="15">
      <c r="J187" t="s">
        <v>378</v>
      </c>
    </row>
    <row r="188" ht="15">
      <c r="J188" t="s">
        <v>379</v>
      </c>
    </row>
    <row r="189" ht="15">
      <c r="J189" t="s">
        <v>380</v>
      </c>
    </row>
    <row r="190" ht="15">
      <c r="J190" t="s">
        <v>381</v>
      </c>
    </row>
    <row r="191" ht="15">
      <c r="J191" t="s">
        <v>382</v>
      </c>
    </row>
    <row r="192" ht="15">
      <c r="J192" t="s">
        <v>383</v>
      </c>
    </row>
    <row r="193" ht="15">
      <c r="J193" t="s">
        <v>384</v>
      </c>
    </row>
    <row r="194" ht="15">
      <c r="J194" t="s">
        <v>385</v>
      </c>
    </row>
    <row r="195" ht="15">
      <c r="J195" t="s">
        <v>386</v>
      </c>
    </row>
    <row r="196" ht="15">
      <c r="J196" t="s">
        <v>387</v>
      </c>
    </row>
    <row r="197" ht="15">
      <c r="J197" t="s">
        <v>388</v>
      </c>
    </row>
    <row r="198" ht="15">
      <c r="J198" t="s">
        <v>389</v>
      </c>
    </row>
    <row r="199" ht="15">
      <c r="J199" t="s">
        <v>390</v>
      </c>
    </row>
    <row r="200" ht="15">
      <c r="J200" t="s">
        <v>391</v>
      </c>
    </row>
    <row r="201" ht="15">
      <c r="J201" t="s">
        <v>392</v>
      </c>
    </row>
    <row r="202" ht="15">
      <c r="J202" t="s">
        <v>393</v>
      </c>
    </row>
    <row r="203" ht="15">
      <c r="J203" t="s">
        <v>394</v>
      </c>
    </row>
    <row r="204" ht="15">
      <c r="J204" t="s">
        <v>395</v>
      </c>
    </row>
    <row r="205" ht="15">
      <c r="J205" t="s">
        <v>396</v>
      </c>
    </row>
    <row r="206" ht="15">
      <c r="J206" t="s">
        <v>397</v>
      </c>
    </row>
    <row r="207" ht="15">
      <c r="J207" t="s">
        <v>398</v>
      </c>
    </row>
    <row r="208" ht="15">
      <c r="J208" t="s">
        <v>399</v>
      </c>
    </row>
    <row r="209" ht="15">
      <c r="J209" t="s">
        <v>400</v>
      </c>
    </row>
    <row r="210" ht="15">
      <c r="J210" t="s">
        <v>401</v>
      </c>
    </row>
    <row r="211" ht="15">
      <c r="J211" t="s">
        <v>402</v>
      </c>
    </row>
    <row r="212" ht="15">
      <c r="J212" t="s">
        <v>403</v>
      </c>
    </row>
    <row r="213" ht="15">
      <c r="J213" t="s">
        <v>404</v>
      </c>
    </row>
    <row r="214" ht="15">
      <c r="J214" t="s">
        <v>405</v>
      </c>
    </row>
    <row r="215" ht="15">
      <c r="J215" t="s">
        <v>406</v>
      </c>
    </row>
    <row r="216" ht="15">
      <c r="J216" t="s">
        <v>407</v>
      </c>
    </row>
    <row r="217" ht="15">
      <c r="J217" t="s">
        <v>408</v>
      </c>
    </row>
    <row r="218" ht="15">
      <c r="J218" t="s">
        <v>409</v>
      </c>
    </row>
    <row r="219" ht="15">
      <c r="J219" t="s">
        <v>410</v>
      </c>
    </row>
    <row r="220" ht="15">
      <c r="J220" t="s">
        <v>411</v>
      </c>
    </row>
    <row r="221" ht="15">
      <c r="J221" t="s">
        <v>412</v>
      </c>
    </row>
    <row r="222" ht="15">
      <c r="J222" t="s">
        <v>413</v>
      </c>
    </row>
    <row r="223" ht="15">
      <c r="J223" t="s">
        <v>414</v>
      </c>
    </row>
    <row r="224" ht="15">
      <c r="J224" t="s">
        <v>415</v>
      </c>
    </row>
    <row r="225" ht="15">
      <c r="J225" t="s">
        <v>416</v>
      </c>
    </row>
    <row r="226" ht="15">
      <c r="J226" t="s">
        <v>417</v>
      </c>
    </row>
    <row r="227" ht="15">
      <c r="J227" t="s">
        <v>418</v>
      </c>
    </row>
    <row r="228" ht="15">
      <c r="J228" t="s">
        <v>419</v>
      </c>
    </row>
    <row r="229" ht="15">
      <c r="J229" t="s">
        <v>420</v>
      </c>
    </row>
    <row r="230" ht="15">
      <c r="J230" t="s">
        <v>421</v>
      </c>
    </row>
    <row r="231" ht="15">
      <c r="J231" t="s">
        <v>422</v>
      </c>
    </row>
    <row r="232" ht="15">
      <c r="J232" t="s">
        <v>423</v>
      </c>
    </row>
    <row r="233" ht="15">
      <c r="J233" t="s">
        <v>424</v>
      </c>
    </row>
    <row r="234" ht="15">
      <c r="J234" t="s">
        <v>425</v>
      </c>
    </row>
    <row r="235" ht="15">
      <c r="J235" t="s">
        <v>426</v>
      </c>
    </row>
    <row r="236" ht="15">
      <c r="J236" t="s">
        <v>427</v>
      </c>
    </row>
    <row r="237" ht="15">
      <c r="J237" t="s">
        <v>428</v>
      </c>
    </row>
    <row r="238" ht="15">
      <c r="J238" t="s">
        <v>429</v>
      </c>
    </row>
    <row r="239" ht="15">
      <c r="J239" t="s">
        <v>430</v>
      </c>
    </row>
    <row r="240" ht="15">
      <c r="J240" t="s">
        <v>431</v>
      </c>
    </row>
    <row r="241" ht="15">
      <c r="J241" t="s">
        <v>432</v>
      </c>
    </row>
    <row r="242" ht="15">
      <c r="J242" t="s">
        <v>433</v>
      </c>
    </row>
    <row r="243" ht="15">
      <c r="J243" t="s">
        <v>434</v>
      </c>
    </row>
    <row r="244" ht="15">
      <c r="J244" t="s">
        <v>435</v>
      </c>
    </row>
    <row r="245" ht="15">
      <c r="J245" t="s">
        <v>436</v>
      </c>
    </row>
    <row r="246" ht="15">
      <c r="J246" t="s">
        <v>437</v>
      </c>
    </row>
    <row r="247" ht="15">
      <c r="J247" t="s">
        <v>438</v>
      </c>
    </row>
    <row r="248" ht="15">
      <c r="J248" t="s">
        <v>439</v>
      </c>
    </row>
    <row r="249" ht="15">
      <c r="J249" t="s">
        <v>440</v>
      </c>
    </row>
    <row r="250" ht="15">
      <c r="J250" t="s">
        <v>441</v>
      </c>
    </row>
    <row r="251" ht="15">
      <c r="J251" t="s">
        <v>442</v>
      </c>
    </row>
    <row r="252" ht="15">
      <c r="J252" t="s">
        <v>443</v>
      </c>
    </row>
    <row r="253" ht="15">
      <c r="J253" t="s">
        <v>444</v>
      </c>
    </row>
    <row r="254" ht="15">
      <c r="J254" s="16" t="s">
        <v>445</v>
      </c>
    </row>
    <row r="255" ht="15">
      <c r="J255" s="16" t="s">
        <v>446</v>
      </c>
    </row>
    <row r="256" ht="15">
      <c r="J256" s="16" t="s">
        <v>447</v>
      </c>
    </row>
    <row r="257" ht="15">
      <c r="J257" s="16" t="s">
        <v>448</v>
      </c>
    </row>
    <row r="258" ht="15">
      <c r="J258" s="16" t="s">
        <v>449</v>
      </c>
    </row>
    <row r="259" ht="15">
      <c r="J259" s="16" t="s">
        <v>450</v>
      </c>
    </row>
    <row r="260" ht="15">
      <c r="J260" s="16" t="s">
        <v>451</v>
      </c>
    </row>
    <row r="261" ht="15">
      <c r="J261" s="16" t="s">
        <v>452</v>
      </c>
    </row>
    <row r="262" ht="15">
      <c r="J262" s="16" t="s">
        <v>453</v>
      </c>
    </row>
    <row r="263" ht="15">
      <c r="J263" s="16" t="s">
        <v>454</v>
      </c>
    </row>
    <row r="264" ht="15">
      <c r="J264" s="16" t="s">
        <v>455</v>
      </c>
    </row>
    <row r="265" ht="15">
      <c r="J265" s="16" t="s">
        <v>456</v>
      </c>
    </row>
    <row r="266" ht="15">
      <c r="J266" s="16" t="s">
        <v>457</v>
      </c>
    </row>
    <row r="267" ht="15">
      <c r="J267" s="16" t="s">
        <v>458</v>
      </c>
    </row>
    <row r="268" ht="15">
      <c r="J268" s="16" t="s">
        <v>459</v>
      </c>
    </row>
  </sheetData>
  <sheetProtection password="A06D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USEP 91</dc:creator>
  <cp:keywords/>
  <dc:description/>
  <cp:lastModifiedBy>Vincent ODEON  -  USEP 91</cp:lastModifiedBy>
  <cp:lastPrinted>2020-08-24T19:27:59Z</cp:lastPrinted>
  <dcterms:created xsi:type="dcterms:W3CDTF">2015-06-29T07:07:59Z</dcterms:created>
  <dcterms:modified xsi:type="dcterms:W3CDTF">2023-09-05T07:33:46Z</dcterms:modified>
  <cp:category/>
  <cp:version/>
  <cp:contentType/>
  <cp:contentStatus/>
</cp:coreProperties>
</file>